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配套用房及户外设施装修\"/>
    </mc:Choice>
  </mc:AlternateContent>
  <xr:revisionPtr revIDLastSave="0" documentId="13_ncr:1_{F09F3700-C22D-4311-ACAD-DCA71A1C2955}" xr6:coauthVersionLast="47" xr6:coauthVersionMax="47" xr10:uidLastSave="{00000000-0000-0000-0000-000000000000}"/>
  <bookViews>
    <workbookView xWindow="-120" yWindow="-120" windowWidth="29040" windowHeight="15990" tabRatio="835" xr2:uid="{00000000-000D-0000-FFFF-FFFF00000000}"/>
  </bookViews>
  <sheets>
    <sheet name="扉页" sheetId="26" r:id="rId1"/>
    <sheet name="汇总表" sheetId="2" r:id="rId2"/>
    <sheet name="北门安保室装修及水电安装" sheetId="13" r:id="rId3"/>
    <sheet name="六楼阅读区装修" sheetId="25" r:id="rId4"/>
    <sheet name="八楼荣誉室装修" sheetId="15" r:id="rId5"/>
    <sheet name="二楼天面防护设施" sheetId="19" r:id="rId6"/>
    <sheet name="户外照明设施" sheetId="20" r:id="rId7"/>
    <sheet name="户外给水系统" sheetId="22" r:id="rId8"/>
    <sheet name="户外排水井、洗车位、防爆门等杂项" sheetId="16" r:id="rId9"/>
  </sheets>
  <definedNames>
    <definedName name="_xlnm.Print_Area" localSheetId="4">八楼荣誉室装修!$A$1:$K$15</definedName>
    <definedName name="_xlnm.Print_Area" localSheetId="2">北门安保室装修及水电安装!$A$1:$K$48</definedName>
    <definedName name="_xlnm.Print_Area" localSheetId="5">二楼天面防护设施!$A$1:$K$13</definedName>
    <definedName name="_xlnm.Print_Area" localSheetId="0">扉页!$A$1:$X$12</definedName>
    <definedName name="_xlnm.Print_Area" localSheetId="7">户外给水系统!$A$1:$K$50</definedName>
    <definedName name="_xlnm.Print_Area" localSheetId="8">'户外排水井、洗车位、防爆门等杂项'!$A$1:$K$25</definedName>
    <definedName name="_xlnm.Print_Area" localSheetId="6">户外照明设施!$A$1:$K$17</definedName>
    <definedName name="_xlnm.Print_Area" localSheetId="1">汇总表!$A$1:$F$15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19" l="1"/>
  <c r="J13" i="19" s="1"/>
  <c r="C8" i="2" s="1"/>
  <c r="J25" i="16"/>
  <c r="C11" i="2" s="1"/>
  <c r="J50" i="22"/>
  <c r="C10" i="2" s="1"/>
  <c r="J16" i="20"/>
  <c r="C9" i="2" s="1"/>
  <c r="J15" i="15"/>
  <c r="C7" i="2" s="1"/>
  <c r="J19" i="25"/>
  <c r="C6" i="2" s="1"/>
  <c r="J48" i="13"/>
  <c r="C5" i="2" s="1"/>
  <c r="C12" i="2" l="1"/>
  <c r="C13" i="2" s="1"/>
  <c r="C14" i="2" s="1"/>
</calcChain>
</file>

<file path=xl/sharedStrings.xml><?xml version="1.0" encoding="utf-8"?>
<sst xmlns="http://schemas.openxmlformats.org/spreadsheetml/2006/main" count="710" uniqueCount="264">
  <si>
    <t/>
  </si>
  <si>
    <r>
      <rPr>
        <sz val="11"/>
        <rFont val="SimSun"/>
        <charset val="134"/>
      </rPr>
      <t>建 设 单 位：</t>
    </r>
  </si>
  <si>
    <r>
      <rPr>
        <sz val="11"/>
        <rFont val="SimSun"/>
        <charset val="134"/>
      </rPr>
      <t>肇庆市鼎湖区人民法院</t>
    </r>
  </si>
  <si>
    <r>
      <rPr>
        <sz val="11"/>
        <rFont val="SimSun"/>
        <charset val="134"/>
      </rPr>
      <t>工 程 名 称：</t>
    </r>
  </si>
  <si>
    <t>肇庆市鼎湖区人民法院配套用房及户外设施装修项目</t>
  </si>
  <si>
    <r>
      <rPr>
        <sz val="11"/>
        <rFont val="SimSun"/>
        <charset val="134"/>
      </rPr>
      <t>工 程 总 价</t>
    </r>
  </si>
  <si>
    <r>
      <rPr>
        <sz val="10"/>
        <rFont val="SimSun"/>
        <charset val="134"/>
      </rPr>
      <t>（小写）：</t>
    </r>
  </si>
  <si>
    <r>
      <rPr>
        <sz val="10"/>
        <rFont val="SimSun"/>
        <charset val="134"/>
      </rPr>
      <t>（大写）：</t>
    </r>
  </si>
  <si>
    <r>
      <rPr>
        <sz val="11"/>
        <rFont val="SimSun"/>
        <charset val="134"/>
      </rPr>
      <t>编 制 单 位：</t>
    </r>
  </si>
  <si>
    <r>
      <rPr>
        <sz val="9"/>
        <rFont val="SimSun"/>
        <charset val="134"/>
      </rPr>
      <t>(单位盖章)</t>
    </r>
  </si>
  <si>
    <r>
      <rPr>
        <sz val="11"/>
        <rFont val="SimSun"/>
        <charset val="134"/>
      </rPr>
      <t>编  制  人 ：</t>
    </r>
  </si>
  <si>
    <r>
      <rPr>
        <sz val="9"/>
        <rFont val="SimSun"/>
        <charset val="134"/>
      </rPr>
      <t>(签字或盖章)</t>
    </r>
  </si>
  <si>
    <r>
      <rPr>
        <sz val="11"/>
        <rFont val="SimSun"/>
        <charset val="134"/>
      </rPr>
      <t>审  核  人 ：</t>
    </r>
  </si>
  <si>
    <t>编 制 时 间：</t>
  </si>
  <si>
    <t>工程概算汇总表</t>
  </si>
  <si>
    <t>工程名称：肇庆市鼎湖区人民法院配套用房及户外设施装修项目</t>
  </si>
  <si>
    <t>序号</t>
  </si>
  <si>
    <t>汇总内容</t>
  </si>
  <si>
    <t>金额:(元)</t>
  </si>
  <si>
    <t>其中：暂估价(元)</t>
  </si>
  <si>
    <t>工程造价</t>
  </si>
  <si>
    <t>北门安保室装修及水电安装</t>
  </si>
  <si>
    <t>六楼阅览室装修</t>
  </si>
  <si>
    <t>八楼荣誉室装修</t>
  </si>
  <si>
    <t>二楼天面防护设施</t>
  </si>
  <si>
    <t>户外照明设施</t>
  </si>
  <si>
    <t>户外给水系统</t>
  </si>
  <si>
    <t>户外排水井、洗车位、防爆门等杂项</t>
  </si>
  <si>
    <t>税前造价</t>
  </si>
  <si>
    <t>增值税销项税额</t>
  </si>
  <si>
    <t>总造价</t>
  </si>
  <si>
    <t>分部分项工程和单价措施项目清单与计价表</t>
  </si>
  <si>
    <t>工程名称：北门安保室装修及水电安装</t>
  </si>
  <si>
    <t>项目名称</t>
  </si>
  <si>
    <t>项目特征描述</t>
  </si>
  <si>
    <t>计量单位</t>
  </si>
  <si>
    <t>工程量</t>
  </si>
  <si>
    <t>金额（元）</t>
  </si>
  <si>
    <t>综合单价</t>
  </si>
  <si>
    <t>综合合价</t>
  </si>
  <si>
    <t>其中</t>
  </si>
  <si>
    <t>暂估价</t>
  </si>
  <si>
    <t>装修部分</t>
  </si>
  <si>
    <t>承台砌筑</t>
  </si>
  <si>
    <t>1.零星砌砖名称、部位:架空层井架型砌筑，H=400
2.砖品种、规格、强度等级:普
通水泥砖
3.砂浆强度等级、配合比:M7.5</t>
  </si>
  <si>
    <t>m3</t>
  </si>
  <si>
    <t>水泥板架空层</t>
  </si>
  <si>
    <t>1.沙砖砌筑600*600井格底座                           2.钢筋混凝土预制板架空H=350MM</t>
  </si>
  <si>
    <t>m2</t>
  </si>
  <si>
    <t>块料地面</t>
  </si>
  <si>
    <t>1.结合层厚度、砂浆配合比:20
mmM20
2.面层材料品种、规格、颜色:
800*800抛光砖</t>
  </si>
  <si>
    <t>踢脚线</t>
  </si>
  <si>
    <t>1.踢脚线高度:100mm
2.粘贴层厚度、材料种类:M20
3.面层材料品种、规格、颜色:
黑色陶瓷踢脚线</t>
  </si>
  <si>
    <t>门槛石</t>
  </si>
  <si>
    <t>1.黑色花岗岩
2.水泥砂浆铺贴</t>
  </si>
  <si>
    <t>防水</t>
  </si>
  <si>
    <t>漆膜防水</t>
  </si>
  <si>
    <t>墙面一般抹灰</t>
  </si>
  <si>
    <t>1.底层厚度、砂浆配合比:15
mmM20
2.面层厚度、砂浆配合比:10
mmM20</t>
  </si>
  <si>
    <t>一般抹灰油乳胶漆</t>
  </si>
  <si>
    <t>1.基层类型:天棚抹灰面
2.腻子种类:耐水腻子粉
3.刮腻子遍数:1
4.油漆品种、刷漆遍数:乳胶漆
一底两面</t>
  </si>
  <si>
    <t>吊顶天棚</t>
  </si>
  <si>
    <t>1.龙骨材料种类、规格、中距:
600*600不上人轻钢龙骨
2.面层材料品种、规格:600*60
0铝扣板</t>
  </si>
  <si>
    <t>砖砌体拆除</t>
  </si>
  <si>
    <t>砖砌体拆除外运10公里</t>
  </si>
  <si>
    <t>零星砌筑</t>
  </si>
  <si>
    <t xml:space="preserve">块料地面 </t>
  </si>
  <si>
    <t>1.结合层厚度、砂浆配合比:20
mmM20
2.面层材料品种、规格、颜色:
300*300防滑砖</t>
  </si>
  <si>
    <t>块料墙面</t>
  </si>
  <si>
    <t>1.安装方式:粘贴
2.面层材料品种、规格、颜色:
300*600瓷片</t>
  </si>
  <si>
    <t>1.龙骨材料种类、规格、中距:
600*600不上人轻钢龙骨
2.面层材料品种、规格:300*30
0铝扣板</t>
  </si>
  <si>
    <t>钢制门</t>
  </si>
  <si>
    <t>1.门代号及洞口尺寸:钢质防盗门</t>
  </si>
  <si>
    <t>阳光板遮雨棚</t>
  </si>
  <si>
    <t>1.不锈钢支架                      2.15MM透明阳光板3.规格1500*12000</t>
  </si>
  <si>
    <t>m</t>
  </si>
  <si>
    <t>给排水安装</t>
  </si>
  <si>
    <t>塑料管</t>
  </si>
  <si>
    <t>1.安装部位:室外  
2.介质:给水
3.材质、规格:PP-R给水管 Φ20
4.连接形式:热熔连接
4.压力试验、按设计要求及相关施工质量验收规范规定</t>
  </si>
  <si>
    <t>1.安装部位:室外  
2.介质:给水
3.材质、规格:VC排水管 Φ70
4.连接形式:热熔连接
4.压力试验、按设计要求及相关施工质量验收规范规定</t>
  </si>
  <si>
    <t>1.安装部位:室外  
2.介质:给水
3.材质、规格:PVC排水管 Φ110
4.连接形式:热熔连接
4.压力试验、按设计要求及相关施工质量验收规范规定</t>
  </si>
  <si>
    <t>洗手盆套间</t>
  </si>
  <si>
    <t>1.大理石台面                   2.水龙头                           3.镜</t>
  </si>
  <si>
    <t>套</t>
  </si>
  <si>
    <t>大便器</t>
  </si>
  <si>
    <t>花洒</t>
  </si>
  <si>
    <t>1.不锈钢高三段位</t>
  </si>
  <si>
    <t>个</t>
  </si>
  <si>
    <t>金属地漏</t>
  </si>
  <si>
    <t>1.名称:地漏
2.规格:DN100</t>
  </si>
  <si>
    <t>照明线路及空调动力线路安装</t>
  </si>
  <si>
    <t xml:space="preserve">配电箱 </t>
  </si>
  <si>
    <t>1.名称:成套配电箱 
2.型号:按图配置</t>
  </si>
  <si>
    <t>台</t>
  </si>
  <si>
    <t>镀锌槽</t>
  </si>
  <si>
    <t>1.名称:电线管
2.规格:MT100*100
3.配置形式:室外沟槽 综合</t>
  </si>
  <si>
    <t>配管</t>
  </si>
  <si>
    <t>1.名称:电线管
2.规格:MT20
3.配置形式:室内沟槽 综合</t>
  </si>
  <si>
    <t>1.名称:电线管
2.规格:MT25
3.配置形式:室内沟槽 综合</t>
  </si>
  <si>
    <t>配线</t>
  </si>
  <si>
    <t>1.名称:绝缘电线
2.配线形式:管内穿线
3.型号、规格:WDZB-BJY-2.5</t>
  </si>
  <si>
    <t>1.名称:绝缘电线
2.配线形式:管内穿线
3.型号、规格:WDZB-BJY-4.0</t>
  </si>
  <si>
    <t>1.名称:绝缘电线
2.配线形式:管内穿线
3.型号、规格:WDZB-BJY-6.0</t>
  </si>
  <si>
    <t>电力电缆（与卫生间电箱公用一组电缆）</t>
  </si>
  <si>
    <t>1.名称:绝缘电线
2.配线形式:管内穿线
3.型号、规格:WDZB-YJV-5*25</t>
  </si>
  <si>
    <t>照明灯</t>
  </si>
  <si>
    <t>1.名称:600*600 LED灯盘
2.规格:32W</t>
  </si>
  <si>
    <t>1.名称:300*300 LED灯盘
2.规格:26W</t>
  </si>
  <si>
    <t>排风扇</t>
  </si>
  <si>
    <t>1.名称:吸顶式排气扇
2.规格:26W</t>
  </si>
  <si>
    <t>插座</t>
  </si>
  <si>
    <t>1.名称:单相二、三孔插座
2.规格:防水防潮 86型 10A 
3.安装方式:明装</t>
  </si>
  <si>
    <t>照明开关</t>
  </si>
  <si>
    <t>1.名称:1位单控开关
2.规格:86型 10A</t>
  </si>
  <si>
    <t>合计</t>
  </si>
  <si>
    <t>工程名称：六楼阅读区装修</t>
  </si>
  <si>
    <t>整个项目</t>
  </si>
  <si>
    <t>书柜</t>
  </si>
  <si>
    <t xml:space="preserve">1.定制                           2.20MM免漆板                               3.H=2400高                     </t>
  </si>
  <si>
    <t xml:space="preserve">1.定制                           2.20MM免漆板                               3.H=1200高                     </t>
  </si>
  <si>
    <t>茶水柜地柜</t>
  </si>
  <si>
    <t xml:space="preserve">1.定制                           2.台面大理石 柜体岗石板 精钢柜门                             3.H=900高                     </t>
  </si>
  <si>
    <t>茶水柜吊柜</t>
  </si>
  <si>
    <t xml:space="preserve">1.定制                           2.20MM免漆板                               3.规格2980*400*680                     </t>
  </si>
  <si>
    <t>1.安装部位:室内（脚手架搭接 水泥墙开槽 修复原乳胶漆墙面）  
2.介质:给水
3.材质、规格:PP-R给水管 Φ25
4.连接形式:热熔连接
5.压力试验、按设计要求及相关施工质量验收规范规定</t>
  </si>
  <si>
    <t>不锈钢水槽</t>
  </si>
  <si>
    <t>1.名称:水槽
2.不锈钢
3.型号、规格:600*400*300</t>
  </si>
  <si>
    <t>高位水龙头</t>
  </si>
  <si>
    <t>1.名称:水槽水龙头
2.规格:高位可拉伸喷水头</t>
  </si>
  <si>
    <t>角阀</t>
  </si>
  <si>
    <t>1.名称:铜制
2.规格:DN25</t>
  </si>
  <si>
    <t>1.名称:单相二、三孔插座
2.规格:防水防潮 86型 10A 
3.安装方式:暗装 配WDZB-2.5电线</t>
  </si>
  <si>
    <t>沙发</t>
  </si>
  <si>
    <t>1.布艺转交沙发                            2.规格3500*2200*750</t>
  </si>
  <si>
    <t>椭圆形茶几</t>
  </si>
  <si>
    <t>1.岩板+木质几脚                                           2.900*600</t>
  </si>
  <si>
    <t>座椅</t>
  </si>
  <si>
    <t>1.布艺实木3+实木蘑菇台几</t>
  </si>
  <si>
    <t>工程名称：八楼荣誉室装修</t>
  </si>
  <si>
    <t>荣誉柜</t>
  </si>
  <si>
    <t>1.基层类型:抗裂砂浆
2.腻子种类:耐水腻子粉
3.刮腻子遍数:2
4.油漆品种、刷漆遍数:乳胶漆
两底两面</t>
  </si>
  <si>
    <t>1.名称:1200*30 LED灯条模组
2.规格:16W</t>
  </si>
  <si>
    <t>工程名称：二楼天面防护设施</t>
  </si>
  <si>
    <t>自流平地面</t>
  </si>
  <si>
    <t>1.水泥基自流平                      2.丙烯酸滚涂                   3.地面限制线绘制</t>
  </si>
  <si>
    <t>排水沟边沿修筑</t>
  </si>
  <si>
    <t>三楼室外防水抗裂砂浆砌筑，涂刷漆膜防水 300宽80高</t>
  </si>
  <si>
    <t xml:space="preserve">m </t>
  </si>
  <si>
    <t>金属网围蔽</t>
  </si>
  <si>
    <t>1.规格：丝径3.8，网孔58*58立杆75横杆60</t>
  </si>
  <si>
    <t xml:space="preserve">m2 </t>
  </si>
  <si>
    <t>洗手盆</t>
  </si>
  <si>
    <t>1.整套铝合金洗手盆套装</t>
  </si>
  <si>
    <t>工程名称：户外照明设施</t>
  </si>
  <si>
    <t>照明及动力配电系统</t>
  </si>
  <si>
    <t>挖土方</t>
  </si>
  <si>
    <t>1.人工挖土方沟槽                       2.回填土                        3.余泥外运</t>
  </si>
  <si>
    <t>破碎挖沟槽</t>
  </si>
  <si>
    <t>1.机械破碎混凝土路面挖沟槽</t>
  </si>
  <si>
    <t>基础承台</t>
  </si>
  <si>
    <t xml:space="preserve">1.C30混凝土浇筑                         2.周边支模                              </t>
  </si>
  <si>
    <t>混凝土</t>
  </si>
  <si>
    <t>1.水泥路面沟槽复原</t>
  </si>
  <si>
    <t xml:space="preserve">1.名称:成套配电箱 
2.型号:按图配置                            3.户外防水电箱                                                        </t>
  </si>
  <si>
    <t>1.名称:电线管
2.规格:MT20
3.配置形式:室外沟槽 综合</t>
  </si>
  <si>
    <t>配线（喷灌动力配电箱分出）</t>
  </si>
  <si>
    <t>1.名称:绝缘电线
2.配线形式:管内穿线
3.型号、规格:WDZB-YJY-2*2.5</t>
  </si>
  <si>
    <t>1.庭院灯                    2.太阳能储能板 接电定时自动开关                                             3.LED200w</t>
  </si>
  <si>
    <t>送配电装置系统</t>
  </si>
  <si>
    <t>1.名称:送配电装置系统调试
2.电压等级(kV):1kV以下交流供电</t>
  </si>
  <si>
    <t>系统</t>
  </si>
  <si>
    <t>工程名称：户外给水系统</t>
  </si>
  <si>
    <t>喷灌系统、    户外设施给排水</t>
  </si>
  <si>
    <t>1.安装部位:室外  
2.介质:给水
3.材质、规格:PP-R给水管 Φ25
4.连接形式:热熔连接
5.压力试验、按设计要求及相关施工质量验收规范规定</t>
  </si>
  <si>
    <t>1.安装部位:室外  
2.介质:给水
3.材质、规格:PP-R给水管 Φ32
4.连接形式:热熔连接
5.压力试验按设计要求及相关施工质量验收规范规定</t>
  </si>
  <si>
    <t>1.安装部位:室外 
2.介质:给水
3.材质、规格:PP-R给水管 Φ50
4.连接形式:热熔连接
5.压力试验按设计要求及相关施工质量验收规范规定</t>
  </si>
  <si>
    <t>1.安装部位:室外  
2.介质:给水
3.材质、规格:PP-R给水管 Φ63
4.连接形式:热熔连接
5.压力试验:按设计要求及相关施工质量验收规范规定</t>
  </si>
  <si>
    <t>1.安装部位:室外 
2.介质:排水
3.材质、规格:PVC管 Φ200
4.连接形式:热熔连接
5.压力试验按设计要求及相关施工质量验收规范规定</t>
  </si>
  <si>
    <t>螺纹阀门</t>
  </si>
  <si>
    <t>1.类型:不锈钢截止阀
2.规格:DN20
3.连接形式:螺纹连接</t>
  </si>
  <si>
    <t>1.类型:不锈钢截止阀
2.规格:DN32
3.连接形式:螺纹连接</t>
  </si>
  <si>
    <t>1.类型:不锈钢截止阀
2.规格:DN63
3.连接形式:螺纹连接</t>
  </si>
  <si>
    <t>凿(压)槽</t>
  </si>
  <si>
    <t>1.名称:凿槽、刨沟及修补
2.规格:综合
3.填充(恢复)方式:覆土压实</t>
  </si>
  <si>
    <t>普通水龙头</t>
  </si>
  <si>
    <t>1.铜制2.DN20</t>
  </si>
  <si>
    <t>1.类型:截止阀
2.规格:DN32
3.连接形式:螺纹连接</t>
  </si>
  <si>
    <t>解码器控制器</t>
  </si>
  <si>
    <t>1.拓展12站                   2.WiFi远程控制              3.自动水量感应</t>
  </si>
  <si>
    <t>雨量传感器</t>
  </si>
  <si>
    <t>1.太阳能+储电池                                                     2.承雨口径200MM</t>
  </si>
  <si>
    <t>土壤湿度传感器</t>
  </si>
  <si>
    <t>1.不锈钢探针                                2.防护等级IP68                            3.水分精度3%                                 4.温度精度正负5度c</t>
  </si>
  <si>
    <t>组</t>
  </si>
  <si>
    <t>气象站</t>
  </si>
  <si>
    <t>1.高精度超声波                      2.自动切换</t>
  </si>
  <si>
    <t>解码器</t>
  </si>
  <si>
    <t>1.1080P60Hz分辨率                               2.H264  H265</t>
  </si>
  <si>
    <t>防雷器</t>
  </si>
  <si>
    <t>1.1米不锈钢</t>
  </si>
  <si>
    <t>接地套件</t>
  </si>
  <si>
    <t>线路节点</t>
  </si>
  <si>
    <t>电磁阀1寸</t>
  </si>
  <si>
    <t>1.DN40</t>
  </si>
  <si>
    <t>电磁阀3寸</t>
  </si>
  <si>
    <t>1.DN63</t>
  </si>
  <si>
    <t>防水接头</t>
  </si>
  <si>
    <t>铜制</t>
  </si>
  <si>
    <t>千秋架</t>
  </si>
  <si>
    <t>镀锌角铁</t>
  </si>
  <si>
    <t>阀门箱</t>
  </si>
  <si>
    <t>1.镀锌箱体2.300*800*800</t>
  </si>
  <si>
    <t>1.镀锌箱体2.300*600*600</t>
  </si>
  <si>
    <t>1.镀锌箱体2.300*300*600</t>
  </si>
  <si>
    <t>2寸排气阀</t>
  </si>
  <si>
    <t>1.25瓦普通排气阀</t>
  </si>
  <si>
    <t>N6喷头</t>
  </si>
  <si>
    <t xml:space="preserve">1.DN25                       2.360雾化                           </t>
  </si>
  <si>
    <t>N8喷头</t>
  </si>
  <si>
    <t>1.DN25                        2.旋转360</t>
  </si>
  <si>
    <t>N10喷头</t>
  </si>
  <si>
    <t>1.DN25                       2.旋转360</t>
  </si>
  <si>
    <t>N15喷头</t>
  </si>
  <si>
    <t>1.DN63                        2.旋转180</t>
  </si>
  <si>
    <t>NS5200H喷头</t>
  </si>
  <si>
    <t>备用水龙头</t>
  </si>
  <si>
    <t>1.DN25                        2.铜制</t>
  </si>
  <si>
    <t>3/4快速取水阀</t>
  </si>
  <si>
    <t>50型过滤器</t>
  </si>
  <si>
    <t>增压泵</t>
  </si>
  <si>
    <t>1.380V20立方/h                          2.扬程50M</t>
  </si>
  <si>
    <t>1.名称:成套配电箱 
2.型号:按图配置                            3.户外防水电箱</t>
  </si>
  <si>
    <t>1.名称:电线管
2.规格:MT32
3.配置形式:室外沟槽 综合</t>
  </si>
  <si>
    <t>电力电缆（与路灯照明电箱共用一组电缆）</t>
  </si>
  <si>
    <t>1.名称:绝缘电线
2.配线形式:管内穿线
3.型号、规格:WDZB-YJV-5*10</t>
  </si>
  <si>
    <t>双绞线</t>
  </si>
  <si>
    <t>1.名称:绝缘电线
2.配线形式:管内穿线
3.型号、规格:WDZB-YJV-2*2.5</t>
  </si>
  <si>
    <t>工程名称：户外排水井、洗车位、防爆门等杂项</t>
  </si>
  <si>
    <t>垫层</t>
  </si>
  <si>
    <t>1.细石夯实垫层H=15MM+混凝土H+100                            2.混凝土种类:现浇
3.混凝土强度等级:C15</t>
  </si>
  <si>
    <t>1.水泥路面开槽复原</t>
  </si>
  <si>
    <t>混凝土井</t>
  </si>
  <si>
    <t>1.名称:φ700废水检查井
2.井深:井均深1.32m
3.垫层、基础材质及厚度:150mm厚C15商品砼垫层
4.混凝土强度等级:井墙及底板混凝土为C30、S6
5.盖板材质、规格:160mm厚C30钢筋砼盖板
6.井盖、井圈材质及规格:Φ700球墨铸铁井盖
7.防渗、防水要求:详参图集02S515</t>
  </si>
  <si>
    <t>座</t>
  </si>
  <si>
    <t>排水沟槽</t>
  </si>
  <si>
    <t>1.3.0不锈钢排水槽                      2.规格300*80*2500                                3.C30混泥土地槽修筑</t>
  </si>
  <si>
    <t>路缘石修复</t>
  </si>
  <si>
    <t>原有西面路缘石挖沟槽后修复</t>
  </si>
  <si>
    <t>项</t>
  </si>
  <si>
    <t>新增路缘石</t>
  </si>
  <si>
    <t>水泥预制件900*200*300</t>
  </si>
  <si>
    <t>米</t>
  </si>
  <si>
    <t>洗车位工具柜</t>
  </si>
  <si>
    <t>不锈钢定制组合柜：1200*600*900</t>
  </si>
  <si>
    <t>零星一般抹灰</t>
  </si>
  <si>
    <t>1.刷白色无机涂料底油二遍面油二遍
2.部位 门套边框墙面满刮成品腻子膏两遍
3.8厚WPM20水泥砂浆找平层
4.12厚WPM15水泥砂浆打底</t>
  </si>
  <si>
    <t>钢门</t>
  </si>
  <si>
    <t>1.甲级单开防火门
2.含闭门器及五金配件</t>
  </si>
  <si>
    <t>草皮种植</t>
  </si>
  <si>
    <t>电力电缆（单独一组电缆供洗车机及其他洗车配套用电设施）</t>
  </si>
  <si>
    <t>电力电缆头</t>
  </si>
  <si>
    <r>
      <rPr>
        <sz val="10"/>
        <rFont val="宋体"/>
        <family val="3"/>
        <charset val="134"/>
      </rPr>
      <t>1.25m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以下</t>
    </r>
  </si>
  <si>
    <t>1.名称:凿槽 200*300 水泥路面刨沟及修补
2.规格:综合
3.填充(恢复)方式:混凝土沟槽</t>
  </si>
  <si>
    <t>报 价 书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</si>
</sst>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19">
    <font>
      <sz val="9"/>
      <color theme="1"/>
      <name val="??"/>
      <charset val="134"/>
      <scheme val="minor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sz val="10"/>
      <name val="??"/>
      <charset val="134"/>
      <scheme val="minor"/>
    </font>
    <font>
      <sz val="9"/>
      <name val="宋体"/>
      <family val="3"/>
      <charset val="134"/>
    </font>
    <font>
      <sz val="9"/>
      <name val="??"/>
      <charset val="134"/>
      <scheme val="minor"/>
    </font>
    <font>
      <sz val="10"/>
      <name val="黑体"/>
      <family val="3"/>
      <charset val="134"/>
    </font>
    <font>
      <sz val="11"/>
      <color rgb="FF000000"/>
      <name val="Arial"/>
      <family val="2"/>
    </font>
    <font>
      <sz val="21"/>
      <color rgb="FF000000"/>
      <name val="SimSun"/>
      <charset val="134"/>
    </font>
    <font>
      <sz val="11"/>
      <color rgb="FF000000"/>
      <name val="SimSun"/>
      <charset val="134"/>
    </font>
    <font>
      <sz val="11"/>
      <name val="SimSun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10"/>
      <name val="SimSun"/>
      <charset val="134"/>
    </font>
    <font>
      <sz val="12"/>
      <name val="宋体"/>
      <family val="3"/>
      <charset val="134"/>
    </font>
    <font>
      <sz val="21"/>
      <name val="SimSun"/>
      <charset val="134"/>
    </font>
    <font>
      <sz val="9"/>
      <name val="SimSun"/>
      <charset val="134"/>
    </font>
    <font>
      <vertAlign val="superscript"/>
      <sz val="10"/>
      <name val="宋体"/>
      <family val="3"/>
      <charset val="134"/>
    </font>
    <font>
      <sz val="9"/>
      <color theme="1"/>
      <name val="??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Down="1">
      <left/>
      <right style="thin">
        <color rgb="FFFFFFFF"/>
      </right>
      <top style="thin">
        <color rgb="FFFFFFFF"/>
      </top>
      <bottom style="thin">
        <color rgb="FFFFFFFF"/>
      </bottom>
      <diagonal style="thin">
        <color rgb="FFFFFFFF"/>
      </diagonal>
    </border>
    <border diagonalDown="1">
      <left style="thin">
        <color rgb="FFFFFFFF"/>
      </left>
      <right/>
      <top style="thin">
        <color rgb="FFFFFFFF"/>
      </top>
      <bottom style="thin">
        <color rgb="FF000000"/>
      </bottom>
      <diagonal style="thin">
        <color rgb="FFFFFFFF"/>
      </diagonal>
    </border>
    <border diagonalDown="1">
      <left style="thin">
        <color rgb="FFFFFFFF"/>
      </left>
      <right/>
      <top style="thin">
        <color rgb="FF000000"/>
      </top>
      <bottom style="thin">
        <color rgb="FFFFFFFF"/>
      </bottom>
      <diagonal style="thin">
        <color rgb="FFFFFFFF"/>
      </diagonal>
    </border>
    <border diagonalDown="1">
      <left/>
      <right style="thin">
        <color rgb="FFFFFFFF"/>
      </right>
      <top style="thin">
        <color rgb="FF000000"/>
      </top>
      <bottom style="thin">
        <color rgb="FFFFFFFF"/>
      </bottom>
      <diagonal style="thin">
        <color rgb="FFFFFFFF"/>
      </diagonal>
    </border>
    <border diagonalDown="1">
      <left/>
      <right style="thin">
        <color rgb="FFFFFFFF"/>
      </right>
      <top style="thin">
        <color rgb="FFFFFFFF"/>
      </top>
      <bottom style="thin">
        <color rgb="FF000000"/>
      </bottom>
      <diagonal style="thin">
        <color rgb="FFFFFFFF"/>
      </diagonal>
    </border>
    <border diagonalDown="1">
      <left/>
      <right style="thin">
        <color rgb="FFFFFFFF"/>
      </right>
      <top style="thin">
        <color rgb="FFFFFFFF"/>
      </top>
      <bottom/>
      <diagonal style="thin">
        <color rgb="FFFFFFFF"/>
      </diagonal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 diagonalDown="1">
      <left/>
      <right style="thin">
        <color rgb="FFFFFFFF"/>
      </right>
      <top/>
      <bottom style="thin">
        <color rgb="FFFFFFFF"/>
      </bottom>
      <diagonal style="thin">
        <color rgb="FFFFFFFF"/>
      </diagonal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8" fillId="0" borderId="0"/>
    <xf numFmtId="0" fontId="14" fillId="0" borderId="0">
      <alignment vertical="center"/>
    </xf>
  </cellStyleXfs>
  <cellXfs count="113">
    <xf numFmtId="0" fontId="0" fillId="0" borderId="0" xfId="0" applyAlignment="1"/>
    <xf numFmtId="0" fontId="0" fillId="0" borderId="0" xfId="1" applyFont="1" applyFill="1" applyAlignment="1"/>
    <xf numFmtId="176" fontId="0" fillId="0" borderId="0" xfId="1" applyNumberFormat="1" applyFont="1" applyFill="1" applyAlignment="1"/>
    <xf numFmtId="0" fontId="2" fillId="2" borderId="0" xfId="1" applyFont="1" applyFill="1" applyAlignment="1">
      <alignment horizontal="left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right" vertical="center" wrapText="1"/>
    </xf>
    <xf numFmtId="176" fontId="2" fillId="2" borderId="5" xfId="1" applyNumberFormat="1" applyFont="1" applyFill="1" applyBorder="1" applyAlignment="1">
      <alignment horizontal="right" vertical="center" wrapText="1"/>
    </xf>
    <xf numFmtId="0" fontId="2" fillId="2" borderId="6" xfId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10" xfId="2" applyNumberFormat="1" applyFont="1" applyFill="1" applyBorder="1" applyAlignment="1">
      <alignment horizontal="left" vertical="center" wrapText="1"/>
    </xf>
    <xf numFmtId="0" fontId="3" fillId="0" borderId="10" xfId="2" applyNumberFormat="1" applyFont="1" applyFill="1" applyBorder="1" applyAlignment="1">
      <alignment horizontal="center" vertical="center" wrapText="1"/>
    </xf>
    <xf numFmtId="0" fontId="3" fillId="0" borderId="10" xfId="2" applyNumberFormat="1" applyFont="1" applyFill="1" applyBorder="1" applyAlignment="1">
      <alignment horizontal="left" vertical="center"/>
    </xf>
    <xf numFmtId="0" fontId="5" fillId="0" borderId="0" xfId="1" applyFont="1" applyFill="1" applyAlignment="1"/>
    <xf numFmtId="176" fontId="2" fillId="2" borderId="12" xfId="1" applyNumberFormat="1" applyFont="1" applyFill="1" applyBorder="1" applyAlignment="1">
      <alignment horizontal="right" vertical="center" wrapText="1"/>
    </xf>
    <xf numFmtId="0" fontId="2" fillId="2" borderId="13" xfId="1" applyFont="1" applyFill="1" applyBorder="1" applyAlignment="1">
      <alignment horizontal="right" vertical="center" wrapText="1"/>
    </xf>
    <xf numFmtId="0" fontId="0" fillId="3" borderId="0" xfId="1" applyFont="1" applyFill="1" applyAlignment="1"/>
    <xf numFmtId="176" fontId="0" fillId="3" borderId="0" xfId="1" applyNumberFormat="1" applyFont="1" applyFill="1" applyAlignment="1"/>
    <xf numFmtId="0" fontId="2" fillId="3" borderId="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left" vertical="center" wrapText="1"/>
    </xf>
    <xf numFmtId="0" fontId="2" fillId="3" borderId="5" xfId="1" applyFont="1" applyFill="1" applyBorder="1" applyAlignment="1">
      <alignment horizontal="right" vertical="center" wrapText="1"/>
    </xf>
    <xf numFmtId="176" fontId="2" fillId="3" borderId="5" xfId="1" applyNumberFormat="1" applyFont="1" applyFill="1" applyBorder="1" applyAlignment="1">
      <alignment horizontal="right" vertical="center" wrapText="1"/>
    </xf>
    <xf numFmtId="0" fontId="2" fillId="3" borderId="6" xfId="1" applyFont="1" applyFill="1" applyBorder="1" applyAlignment="1">
      <alignment horizontal="right" vertical="center" wrapText="1"/>
    </xf>
    <xf numFmtId="176" fontId="2" fillId="3" borderId="12" xfId="1" applyNumberFormat="1" applyFont="1" applyFill="1" applyBorder="1" applyAlignment="1">
      <alignment horizontal="right" vertical="center" wrapText="1"/>
    </xf>
    <xf numFmtId="0" fontId="2" fillId="3" borderId="13" xfId="1" applyFont="1" applyFill="1" applyBorder="1" applyAlignment="1">
      <alignment horizontal="right" vertical="center" wrapText="1"/>
    </xf>
    <xf numFmtId="0" fontId="0" fillId="3" borderId="0" xfId="0" applyFont="1" applyFill="1" applyAlignment="1">
      <alignment vertical="center"/>
    </xf>
    <xf numFmtId="0" fontId="2" fillId="2" borderId="0" xfId="1" applyFont="1" applyFill="1" applyAlignment="1">
      <alignment wrapText="1"/>
    </xf>
    <xf numFmtId="49" fontId="7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11" fillId="0" borderId="18" xfId="0" applyNumberFormat="1" applyFont="1" applyFill="1" applyBorder="1" applyAlignment="1">
      <alignment horizontal="center" wrapText="1"/>
    </xf>
    <xf numFmtId="0" fontId="11" fillId="0" borderId="19" xfId="0" applyNumberFormat="1" applyFont="1" applyFill="1" applyBorder="1" applyAlignment="1">
      <alignment horizontal="center" wrapText="1"/>
    </xf>
    <xf numFmtId="0" fontId="7" fillId="0" borderId="21" xfId="0" applyNumberFormat="1" applyFont="1" applyFill="1" applyBorder="1" applyAlignment="1">
      <alignment horizontal="left" vertical="top" wrapText="1"/>
    </xf>
    <xf numFmtId="0" fontId="7" fillId="0" borderId="22" xfId="0" applyNumberFormat="1" applyFont="1" applyFill="1" applyBorder="1" applyAlignment="1">
      <alignment horizontal="left" vertical="top" wrapText="1"/>
    </xf>
    <xf numFmtId="0" fontId="15" fillId="0" borderId="14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left" wrapText="1"/>
    </xf>
    <xf numFmtId="0" fontId="9" fillId="0" borderId="16" xfId="0" applyNumberFormat="1" applyFont="1" applyFill="1" applyBorder="1" applyAlignment="1">
      <alignment horizontal="left" wrapText="1"/>
    </xf>
    <xf numFmtId="0" fontId="7" fillId="0" borderId="16" xfId="0" applyNumberFormat="1" applyFont="1" applyFill="1" applyBorder="1" applyAlignment="1">
      <alignment horizontal="left" wrapText="1"/>
    </xf>
    <xf numFmtId="0" fontId="10" fillId="0" borderId="17" xfId="0" applyNumberFormat="1" applyFont="1" applyFill="1" applyBorder="1" applyAlignment="1">
      <alignment horizontal="left" wrapText="1"/>
    </xf>
    <xf numFmtId="0" fontId="7" fillId="0" borderId="17" xfId="0" applyNumberFormat="1" applyFont="1" applyFill="1" applyBorder="1" applyAlignment="1">
      <alignment horizontal="left" wrapText="1"/>
    </xf>
    <xf numFmtId="176" fontId="9" fillId="0" borderId="17" xfId="0" applyNumberFormat="1" applyFont="1" applyFill="1" applyBorder="1" applyAlignment="1">
      <alignment horizontal="center" wrapText="1"/>
    </xf>
    <xf numFmtId="0" fontId="7" fillId="0" borderId="17" xfId="0" applyNumberFormat="1" applyFont="1" applyFill="1" applyBorder="1" applyAlignment="1">
      <alignment horizontal="center" wrapText="1"/>
    </xf>
    <xf numFmtId="0" fontId="7" fillId="0" borderId="15" xfId="0" applyNumberFormat="1" applyFont="1" applyFill="1" applyBorder="1" applyAlignment="1">
      <alignment horizontal="left" vertical="top" wrapText="1"/>
    </xf>
    <xf numFmtId="0" fontId="9" fillId="0" borderId="20" xfId="0" applyNumberFormat="1" applyFont="1" applyFill="1" applyBorder="1" applyAlignment="1">
      <alignment horizontal="left" wrapText="1"/>
    </xf>
    <xf numFmtId="0" fontId="7" fillId="0" borderId="20" xfId="0" applyNumberFormat="1" applyFont="1" applyFill="1" applyBorder="1" applyAlignment="1">
      <alignment horizontal="left" vertical="top" wrapText="1"/>
    </xf>
    <xf numFmtId="0" fontId="12" fillId="0" borderId="23" xfId="0" applyNumberFormat="1" applyFont="1" applyFill="1" applyBorder="1" applyAlignment="1">
      <alignment horizontal="center" vertical="top" wrapText="1"/>
    </xf>
    <xf numFmtId="0" fontId="7" fillId="0" borderId="23" xfId="0" applyNumberFormat="1" applyFont="1" applyFill="1" applyBorder="1" applyAlignment="1">
      <alignment horizontal="center" vertical="top" wrapText="1"/>
    </xf>
    <xf numFmtId="0" fontId="7" fillId="0" borderId="24" xfId="0" applyNumberFormat="1" applyFont="1" applyFill="1" applyBorder="1" applyAlignment="1">
      <alignment horizontal="left" vertical="top" wrapText="1"/>
    </xf>
    <xf numFmtId="0" fontId="10" fillId="0" borderId="20" xfId="0" applyNumberFormat="1" applyFont="1" applyFill="1" applyBorder="1" applyAlignment="1">
      <alignment horizontal="left" wrapText="1"/>
    </xf>
    <xf numFmtId="14" fontId="7" fillId="0" borderId="25" xfId="0" applyNumberFormat="1" applyFont="1" applyFill="1" applyBorder="1" applyAlignment="1">
      <alignment horizontal="center" wrapText="1"/>
    </xf>
    <xf numFmtId="0" fontId="7" fillId="0" borderId="25" xfId="0" applyNumberFormat="1" applyFont="1" applyFill="1" applyBorder="1" applyAlignment="1">
      <alignment horizont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left" wrapText="1"/>
    </xf>
    <xf numFmtId="0" fontId="2" fillId="2" borderId="0" xfId="1" applyFont="1" applyFill="1" applyAlignment="1">
      <alignment horizontal="right" wrapText="1"/>
    </xf>
    <xf numFmtId="0" fontId="2" fillId="2" borderId="2" xfId="1" applyFont="1" applyFill="1" applyBorder="1" applyAlignment="1">
      <alignment horizontal="center" vertical="center" wrapText="1"/>
    </xf>
    <xf numFmtId="176" fontId="2" fillId="2" borderId="5" xfId="1" applyNumberFormat="1" applyFont="1" applyFill="1" applyBorder="1" applyAlignment="1">
      <alignment horizontal="right" vertical="center" wrapText="1"/>
    </xf>
    <xf numFmtId="176" fontId="1" fillId="2" borderId="0" xfId="1" applyNumberFormat="1" applyFont="1" applyFill="1" applyAlignment="1">
      <alignment horizontal="right" vertical="center" wrapText="1"/>
    </xf>
    <xf numFmtId="176" fontId="2" fillId="2" borderId="0" xfId="1" applyNumberFormat="1" applyFont="1" applyFill="1" applyAlignment="1">
      <alignment horizontal="right" wrapText="1"/>
    </xf>
    <xf numFmtId="176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176" fontId="2" fillId="2" borderId="5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176" fontId="2" fillId="3" borderId="5" xfId="1" applyNumberFormat="1" applyFont="1" applyFill="1" applyBorder="1" applyAlignment="1">
      <alignment horizontal="right" vertical="center" wrapText="1"/>
    </xf>
    <xf numFmtId="0" fontId="2" fillId="3" borderId="5" xfId="1" applyFont="1" applyFill="1" applyBorder="1" applyAlignment="1">
      <alignment horizontal="left" vertical="center" wrapText="1"/>
    </xf>
    <xf numFmtId="0" fontId="1" fillId="3" borderId="0" xfId="1" applyFont="1" applyFill="1" applyAlignment="1">
      <alignment horizontal="center" vertical="center" wrapText="1"/>
    </xf>
    <xf numFmtId="0" fontId="1" fillId="3" borderId="0" xfId="1" applyFont="1" applyFill="1" applyAlignment="1">
      <alignment horizontal="right" vertical="center" wrapText="1"/>
    </xf>
    <xf numFmtId="176" fontId="1" fillId="3" borderId="0" xfId="1" applyNumberFormat="1" applyFont="1" applyFill="1" applyAlignment="1">
      <alignment horizontal="right" vertical="center" wrapText="1"/>
    </xf>
    <xf numFmtId="0" fontId="2" fillId="3" borderId="0" xfId="1" applyFont="1" applyFill="1" applyAlignment="1">
      <alignment horizontal="left" wrapText="1"/>
    </xf>
    <xf numFmtId="0" fontId="2" fillId="3" borderId="0" xfId="1" applyFont="1" applyFill="1" applyAlignment="1">
      <alignment horizontal="right" wrapText="1"/>
    </xf>
    <xf numFmtId="176" fontId="2" fillId="3" borderId="0" xfId="1" applyNumberFormat="1" applyFont="1" applyFill="1" applyAlignment="1">
      <alignment horizontal="right" wrapText="1"/>
    </xf>
    <xf numFmtId="0" fontId="2" fillId="3" borderId="2" xfId="1" applyFont="1" applyFill="1" applyBorder="1" applyAlignment="1">
      <alignment horizontal="center" vertical="center" wrapText="1"/>
    </xf>
    <xf numFmtId="176" fontId="2" fillId="3" borderId="2" xfId="1" applyNumberFormat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2" fillId="3" borderId="12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right" vertical="center" wrapText="1"/>
    </xf>
    <xf numFmtId="176" fontId="2" fillId="3" borderId="5" xfId="1" applyNumberFormat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left" vertical="top" wrapText="1"/>
    </xf>
    <xf numFmtId="176" fontId="4" fillId="2" borderId="0" xfId="1" applyNumberFormat="1" applyFont="1" applyFill="1" applyAlignment="1">
      <alignment horizontal="left" vertical="top" wrapText="1"/>
    </xf>
    <xf numFmtId="176" fontId="2" fillId="2" borderId="0" xfId="1" applyNumberFormat="1" applyFont="1" applyFill="1" applyAlignment="1">
      <alignment horizontal="left" wrapText="1"/>
    </xf>
    <xf numFmtId="176" fontId="2" fillId="2" borderId="26" xfId="1" applyNumberFormat="1" applyFont="1" applyFill="1" applyBorder="1" applyAlignment="1">
      <alignment horizontal="right" vertical="center" wrapText="1"/>
    </xf>
    <xf numFmtId="176" fontId="2" fillId="2" borderId="9" xfId="1" applyNumberFormat="1" applyFont="1" applyFill="1" applyBorder="1" applyAlignment="1">
      <alignment horizontal="right" vertical="center" wrapText="1"/>
    </xf>
    <xf numFmtId="0" fontId="2" fillId="2" borderId="26" xfId="1" applyFont="1" applyFill="1" applyBorder="1" applyAlignment="1">
      <alignment horizontal="left" vertical="center" wrapText="1"/>
    </xf>
    <xf numFmtId="0" fontId="2" fillId="2" borderId="9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10" fillId="0" borderId="27" xfId="0" applyNumberFormat="1" applyFont="1" applyFill="1" applyBorder="1" applyAlignment="1">
      <alignment horizontal="center" wrapText="1"/>
    </xf>
    <xf numFmtId="0" fontId="9" fillId="0" borderId="27" xfId="0" applyNumberFormat="1" applyFont="1" applyFill="1" applyBorder="1" applyAlignment="1">
      <alignment horizontal="center" wrapText="1"/>
    </xf>
    <xf numFmtId="0" fontId="7" fillId="0" borderId="27" xfId="0" applyNumberFormat="1" applyFont="1" applyFill="1" applyBorder="1" applyAlignment="1">
      <alignment horizontal="center" wrapText="1"/>
    </xf>
    <xf numFmtId="0" fontId="12" fillId="0" borderId="28" xfId="0" applyNumberFormat="1" applyFont="1" applyFill="1" applyBorder="1" applyAlignment="1">
      <alignment horizontal="center" vertical="top" wrapText="1"/>
    </xf>
    <xf numFmtId="0" fontId="7" fillId="0" borderId="28" xfId="0" applyNumberFormat="1" applyFont="1" applyFill="1" applyBorder="1" applyAlignment="1">
      <alignment horizontal="center" vertical="top" wrapText="1"/>
    </xf>
    <xf numFmtId="0" fontId="7" fillId="0" borderId="29" xfId="0" applyNumberFormat="1" applyFont="1" applyFill="1" applyBorder="1" applyAlignment="1">
      <alignment horizontal="left" vertical="top" wrapText="1"/>
    </xf>
  </cellXfs>
  <cellStyles count="3">
    <cellStyle name="Normal" xfId="1" xr:uid="{00000000-0005-0000-0000-000031000000}"/>
    <cellStyle name="常规" xfId="0" builtinId="0"/>
    <cellStyle name="常规 2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187325</xdr:colOff>
      <xdr:row>12</xdr:row>
      <xdr:rowOff>0</xdr:rowOff>
    </xdr:from>
    <xdr:ext cx="5080" cy="176529"/>
    <xdr:pic>
      <xdr:nvPicPr>
        <xdr:cNvPr id="2" name="image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8990" y="8477250"/>
          <a:ext cx="5080" cy="175895"/>
        </a:xfrm>
        <a:prstGeom prst="rect">
          <a:avLst/>
        </a:prstGeom>
      </xdr:spPr>
    </xdr:pic>
    <xdr:clientData/>
  </xdr:oneCellAnchor>
  <xdr:oneCellAnchor>
    <xdr:from>
      <xdr:col>13</xdr:col>
      <xdr:colOff>377825</xdr:colOff>
      <xdr:row>12</xdr:row>
      <xdr:rowOff>0</xdr:rowOff>
    </xdr:from>
    <xdr:ext cx="57150" cy="176529"/>
    <xdr:pic>
      <xdr:nvPicPr>
        <xdr:cNvPr id="3" name="image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315" y="8477250"/>
          <a:ext cx="57150" cy="175895"/>
        </a:xfrm>
        <a:prstGeom prst="rect">
          <a:avLst/>
        </a:prstGeom>
      </xdr:spPr>
    </xdr:pic>
    <xdr:clientData/>
  </xdr:oneCellAnchor>
  <xdr:oneCellAnchor>
    <xdr:from>
      <xdr:col>23</xdr:col>
      <xdr:colOff>163829</xdr:colOff>
      <xdr:row>12</xdr:row>
      <xdr:rowOff>0</xdr:rowOff>
    </xdr:from>
    <xdr:ext cx="5080" cy="189229"/>
    <xdr:pic>
      <xdr:nvPicPr>
        <xdr:cNvPr id="4" name="image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4860" y="8477250"/>
          <a:ext cx="5080" cy="188595"/>
        </a:xfrm>
        <a:prstGeom prst="rect">
          <a:avLst/>
        </a:prstGeom>
      </xdr:spPr>
    </xdr:pic>
    <xdr:clientData/>
  </xdr:oneCellAnchor>
  <xdr:oneCellAnchor>
    <xdr:from>
      <xdr:col>17</xdr:col>
      <xdr:colOff>476884</xdr:colOff>
      <xdr:row>12</xdr:row>
      <xdr:rowOff>0</xdr:rowOff>
    </xdr:from>
    <xdr:ext cx="5080" cy="176529"/>
    <xdr:pic>
      <xdr:nvPicPr>
        <xdr:cNvPr id="5" name="image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6765" y="8477250"/>
          <a:ext cx="5080" cy="175895"/>
        </a:xfrm>
        <a:prstGeom prst="rect">
          <a:avLst/>
        </a:prstGeom>
      </xdr:spPr>
    </xdr:pic>
    <xdr:clientData/>
  </xdr:oneCellAnchor>
  <xdr:oneCellAnchor>
    <xdr:from>
      <xdr:col>10</xdr:col>
      <xdr:colOff>154304</xdr:colOff>
      <xdr:row>12</xdr:row>
      <xdr:rowOff>0</xdr:rowOff>
    </xdr:from>
    <xdr:ext cx="57150" cy="176529"/>
    <xdr:pic>
      <xdr:nvPicPr>
        <xdr:cNvPr id="6" name="image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7360" y="8477250"/>
          <a:ext cx="57150" cy="175895"/>
        </a:xfrm>
        <a:prstGeom prst="rect">
          <a:avLst/>
        </a:prstGeom>
      </xdr:spPr>
    </xdr:pic>
    <xdr:clientData/>
  </xdr:oneCellAnchor>
  <xdr:oneCellAnchor>
    <xdr:from>
      <xdr:col>17</xdr:col>
      <xdr:colOff>454025</xdr:colOff>
      <xdr:row>12</xdr:row>
      <xdr:rowOff>0</xdr:rowOff>
    </xdr:from>
    <xdr:ext cx="5080" cy="189229"/>
    <xdr:pic>
      <xdr:nvPicPr>
        <xdr:cNvPr id="7" name="image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6765" y="8477250"/>
          <a:ext cx="5080" cy="188595"/>
        </a:xfrm>
        <a:prstGeom prst="rect">
          <a:avLst/>
        </a:prstGeom>
      </xdr:spPr>
    </xdr:pic>
    <xdr:clientData/>
  </xdr:oneCellAnchor>
  <xdr:oneCellAnchor>
    <xdr:from>
      <xdr:col>17</xdr:col>
      <xdr:colOff>229234</xdr:colOff>
      <xdr:row>12</xdr:row>
      <xdr:rowOff>0</xdr:rowOff>
    </xdr:from>
    <xdr:ext cx="5080" cy="176529"/>
    <xdr:pic>
      <xdr:nvPicPr>
        <xdr:cNvPr id="8" name="image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7715" y="8477250"/>
          <a:ext cx="5080" cy="175895"/>
        </a:xfrm>
        <a:prstGeom prst="rect">
          <a:avLst/>
        </a:prstGeom>
      </xdr:spPr>
    </xdr:pic>
    <xdr:clientData/>
  </xdr:oneCellAnchor>
  <xdr:oneCellAnchor>
    <xdr:from>
      <xdr:col>9</xdr:col>
      <xdr:colOff>495300</xdr:colOff>
      <xdr:row>12</xdr:row>
      <xdr:rowOff>0</xdr:rowOff>
    </xdr:from>
    <xdr:ext cx="57150" cy="176529"/>
    <xdr:pic>
      <xdr:nvPicPr>
        <xdr:cNvPr id="9" name="image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3690" y="8477250"/>
          <a:ext cx="57150" cy="175895"/>
        </a:xfrm>
        <a:prstGeom prst="rect">
          <a:avLst/>
        </a:prstGeom>
      </xdr:spPr>
    </xdr:pic>
    <xdr:clientData/>
  </xdr:oneCellAnchor>
  <xdr:oneCellAnchor>
    <xdr:from>
      <xdr:col>17</xdr:col>
      <xdr:colOff>206375</xdr:colOff>
      <xdr:row>12</xdr:row>
      <xdr:rowOff>0</xdr:rowOff>
    </xdr:from>
    <xdr:ext cx="5080" cy="189229"/>
    <xdr:pic>
      <xdr:nvPicPr>
        <xdr:cNvPr id="10" name="image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5490" y="8477250"/>
          <a:ext cx="5080" cy="188595"/>
        </a:xfrm>
        <a:prstGeom prst="rect">
          <a:avLst/>
        </a:prstGeom>
      </xdr:spPr>
    </xdr:pic>
    <xdr:clientData/>
  </xdr:oneCellAnchor>
  <xdr:oneCellAnchor>
    <xdr:from>
      <xdr:col>17</xdr:col>
      <xdr:colOff>64769</xdr:colOff>
      <xdr:row>12</xdr:row>
      <xdr:rowOff>0</xdr:rowOff>
    </xdr:from>
    <xdr:ext cx="5080" cy="176529"/>
    <xdr:pic>
      <xdr:nvPicPr>
        <xdr:cNvPr id="11" name="image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250" y="9455150"/>
          <a:ext cx="5080" cy="175895"/>
        </a:xfrm>
        <a:prstGeom prst="rect">
          <a:avLst/>
        </a:prstGeom>
      </xdr:spPr>
    </xdr:pic>
    <xdr:clientData/>
  </xdr:oneCellAnchor>
  <xdr:oneCellAnchor>
    <xdr:from>
      <xdr:col>9</xdr:col>
      <xdr:colOff>328929</xdr:colOff>
      <xdr:row>12</xdr:row>
      <xdr:rowOff>0</xdr:rowOff>
    </xdr:from>
    <xdr:ext cx="57150" cy="176529"/>
    <xdr:pic>
      <xdr:nvPicPr>
        <xdr:cNvPr id="12" name="image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3690" y="9455150"/>
          <a:ext cx="57150" cy="175895"/>
        </a:xfrm>
        <a:prstGeom prst="rect">
          <a:avLst/>
        </a:prstGeom>
      </xdr:spPr>
    </xdr:pic>
    <xdr:clientData/>
  </xdr:oneCellAnchor>
  <xdr:oneCellAnchor>
    <xdr:from>
      <xdr:col>17</xdr:col>
      <xdr:colOff>40640</xdr:colOff>
      <xdr:row>12</xdr:row>
      <xdr:rowOff>0</xdr:rowOff>
    </xdr:from>
    <xdr:ext cx="5080" cy="189229"/>
    <xdr:pic>
      <xdr:nvPicPr>
        <xdr:cNvPr id="13" name="image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9755" y="9455150"/>
          <a:ext cx="5080" cy="188595"/>
        </a:xfrm>
        <a:prstGeom prst="rect">
          <a:avLst/>
        </a:prstGeom>
      </xdr:spPr>
    </xdr:pic>
    <xdr:clientData/>
  </xdr:oneCellAnchor>
  <xdr:oneCellAnchor>
    <xdr:from>
      <xdr:col>15</xdr:col>
      <xdr:colOff>62864</xdr:colOff>
      <xdr:row>12</xdr:row>
      <xdr:rowOff>0</xdr:rowOff>
    </xdr:from>
    <xdr:ext cx="5080" cy="176529"/>
    <xdr:pic>
      <xdr:nvPicPr>
        <xdr:cNvPr id="14" name="image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4145" y="9455150"/>
          <a:ext cx="5080" cy="175895"/>
        </a:xfrm>
        <a:prstGeom prst="rect">
          <a:avLst/>
        </a:prstGeom>
      </xdr:spPr>
    </xdr:pic>
    <xdr:clientData/>
  </xdr:oneCellAnchor>
  <xdr:oneCellAnchor>
    <xdr:from>
      <xdr:col>8</xdr:col>
      <xdr:colOff>702309</xdr:colOff>
      <xdr:row>12</xdr:row>
      <xdr:rowOff>0</xdr:rowOff>
    </xdr:from>
    <xdr:ext cx="57150" cy="176529"/>
    <xdr:pic>
      <xdr:nvPicPr>
        <xdr:cNvPr id="15" name="image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140" y="9455150"/>
          <a:ext cx="57150" cy="175895"/>
        </a:xfrm>
        <a:prstGeom prst="rect">
          <a:avLst/>
        </a:prstGeom>
      </xdr:spPr>
    </xdr:pic>
    <xdr:clientData/>
  </xdr:oneCellAnchor>
  <xdr:oneCellAnchor>
    <xdr:from>
      <xdr:col>15</xdr:col>
      <xdr:colOff>38734</xdr:colOff>
      <xdr:row>12</xdr:row>
      <xdr:rowOff>0</xdr:rowOff>
    </xdr:from>
    <xdr:ext cx="5080" cy="189229"/>
    <xdr:pic>
      <xdr:nvPicPr>
        <xdr:cNvPr id="16" name="image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0015" y="9455150"/>
          <a:ext cx="5080" cy="188595"/>
        </a:xfrm>
        <a:prstGeom prst="rect">
          <a:avLst/>
        </a:prstGeom>
      </xdr:spPr>
    </xdr:pic>
    <xdr:clientData/>
  </xdr:oneCellAnchor>
  <xdr:oneCellAnchor>
    <xdr:from>
      <xdr:col>14</xdr:col>
      <xdr:colOff>154304</xdr:colOff>
      <xdr:row>12</xdr:row>
      <xdr:rowOff>0</xdr:rowOff>
    </xdr:from>
    <xdr:ext cx="5080" cy="176529"/>
    <xdr:pic>
      <xdr:nvPicPr>
        <xdr:cNvPr id="17" name="image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6985" y="9455150"/>
          <a:ext cx="5080" cy="175895"/>
        </a:xfrm>
        <a:prstGeom prst="rect">
          <a:avLst/>
        </a:prstGeom>
      </xdr:spPr>
    </xdr:pic>
    <xdr:clientData/>
  </xdr:oneCellAnchor>
  <xdr:oneCellAnchor>
    <xdr:from>
      <xdr:col>8</xdr:col>
      <xdr:colOff>659765</xdr:colOff>
      <xdr:row>12</xdr:row>
      <xdr:rowOff>0</xdr:rowOff>
    </xdr:from>
    <xdr:ext cx="57150" cy="176529"/>
    <xdr:pic>
      <xdr:nvPicPr>
        <xdr:cNvPr id="18" name="image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140" y="9455150"/>
          <a:ext cx="57150" cy="175895"/>
        </a:xfrm>
        <a:prstGeom prst="rect">
          <a:avLst/>
        </a:prstGeom>
      </xdr:spPr>
    </xdr:pic>
    <xdr:clientData/>
  </xdr:oneCellAnchor>
  <xdr:oneCellAnchor>
    <xdr:from>
      <xdr:col>14</xdr:col>
      <xdr:colOff>130175</xdr:colOff>
      <xdr:row>12</xdr:row>
      <xdr:rowOff>0</xdr:rowOff>
    </xdr:from>
    <xdr:ext cx="5080" cy="189229"/>
    <xdr:pic>
      <xdr:nvPicPr>
        <xdr:cNvPr id="19" name="image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3490" y="9455150"/>
          <a:ext cx="5080" cy="188595"/>
        </a:xfrm>
        <a:prstGeom prst="rect">
          <a:avLst/>
        </a:prstGeom>
      </xdr:spPr>
    </xdr:pic>
    <xdr:clientData/>
  </xdr:oneCellAnchor>
  <xdr:oneCellAnchor>
    <xdr:from>
      <xdr:col>14</xdr:col>
      <xdr:colOff>83819</xdr:colOff>
      <xdr:row>12</xdr:row>
      <xdr:rowOff>0</xdr:rowOff>
    </xdr:from>
    <xdr:ext cx="5080" cy="176529"/>
    <xdr:pic>
      <xdr:nvPicPr>
        <xdr:cNvPr id="20" name="image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6500" y="9455150"/>
          <a:ext cx="5080" cy="175895"/>
        </a:xfrm>
        <a:prstGeom prst="rect">
          <a:avLst/>
        </a:prstGeom>
      </xdr:spPr>
    </xdr:pic>
    <xdr:clientData/>
  </xdr:oneCellAnchor>
  <xdr:oneCellAnchor>
    <xdr:from>
      <xdr:col>8</xdr:col>
      <xdr:colOff>644525</xdr:colOff>
      <xdr:row>12</xdr:row>
      <xdr:rowOff>0</xdr:rowOff>
    </xdr:from>
    <xdr:ext cx="57150" cy="176529"/>
    <xdr:pic>
      <xdr:nvPicPr>
        <xdr:cNvPr id="21" name="image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140" y="9455150"/>
          <a:ext cx="57150" cy="175895"/>
        </a:xfrm>
        <a:prstGeom prst="rect">
          <a:avLst/>
        </a:prstGeom>
      </xdr:spPr>
    </xdr:pic>
    <xdr:clientData/>
  </xdr:oneCellAnchor>
  <xdr:oneCellAnchor>
    <xdr:from>
      <xdr:col>14</xdr:col>
      <xdr:colOff>59689</xdr:colOff>
      <xdr:row>12</xdr:row>
      <xdr:rowOff>0</xdr:rowOff>
    </xdr:from>
    <xdr:ext cx="5080" cy="189229"/>
    <xdr:pic>
      <xdr:nvPicPr>
        <xdr:cNvPr id="22" name="image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370" y="9455150"/>
          <a:ext cx="5080" cy="1885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"/>
  <sheetViews>
    <sheetView tabSelected="1" view="pageBreakPreview" zoomScaleNormal="100" workbookViewId="0">
      <selection activeCell="F6" sqref="F6:X6"/>
    </sheetView>
  </sheetViews>
  <sheetFormatPr defaultColWidth="11.6640625" defaultRowHeight="14.25"/>
  <cols>
    <col min="1" max="1" width="5.5" style="35" customWidth="1"/>
    <col min="2" max="2" width="3.6640625" style="35" customWidth="1"/>
    <col min="3" max="3" width="3.5" style="35" customWidth="1"/>
    <col min="4" max="4" width="4.83203125" style="35" customWidth="1"/>
    <col min="5" max="5" width="12.5" style="35" customWidth="1"/>
    <col min="6" max="6" width="1" style="35" customWidth="1"/>
    <col min="7" max="7" width="1.5" style="35" customWidth="1"/>
    <col min="8" max="8" width="4" style="35" customWidth="1"/>
    <col min="9" max="9" width="3" style="35" customWidth="1"/>
    <col min="10" max="10" width="3.1640625" style="35" customWidth="1"/>
    <col min="11" max="11" width="5.1640625" style="35" customWidth="1"/>
    <col min="12" max="12" width="2.1640625" style="35" customWidth="1"/>
    <col min="13" max="13" width="1" style="35" customWidth="1"/>
    <col min="14" max="14" width="3.83203125" style="35" customWidth="1"/>
    <col min="15" max="15" width="3.5" style="35" customWidth="1"/>
    <col min="16" max="16" width="4.6640625" style="35" customWidth="1"/>
    <col min="17" max="17" width="2.1640625" style="35" customWidth="1"/>
    <col min="18" max="18" width="3.6640625" style="35" customWidth="1"/>
    <col min="19" max="19" width="5.1640625" style="35" customWidth="1"/>
    <col min="20" max="20" width="3.33203125" style="35" customWidth="1"/>
    <col min="21" max="21" width="2" style="35" customWidth="1"/>
    <col min="22" max="22" width="2.5" style="35" customWidth="1"/>
    <col min="23" max="23" width="3.5" style="35" customWidth="1"/>
    <col min="24" max="24" width="6.33203125" style="35" customWidth="1"/>
    <col min="25" max="25" width="14.6640625" style="35" customWidth="1"/>
    <col min="26" max="26" width="12" style="35"/>
    <col min="27" max="27" width="13.5" style="35" customWidth="1"/>
    <col min="28" max="28" width="11.6640625" style="35"/>
    <col min="29" max="29" width="12" style="35"/>
    <col min="30" max="16384" width="11.6640625" style="35"/>
  </cols>
  <sheetData>
    <row r="1" spans="1:24" ht="131.65" customHeight="1">
      <c r="A1" s="40" t="s">
        <v>263</v>
      </c>
      <c r="B1" s="41" t="s">
        <v>0</v>
      </c>
      <c r="C1" s="41" t="s">
        <v>0</v>
      </c>
      <c r="D1" s="41" t="s">
        <v>0</v>
      </c>
      <c r="E1" s="42"/>
      <c r="F1" s="42"/>
      <c r="G1" s="42" t="s">
        <v>0</v>
      </c>
      <c r="H1" s="42" t="s">
        <v>0</v>
      </c>
      <c r="I1" s="42" t="s">
        <v>0</v>
      </c>
      <c r="J1" s="42" t="s">
        <v>0</v>
      </c>
      <c r="K1" s="42" t="s">
        <v>0</v>
      </c>
      <c r="L1" s="42" t="s">
        <v>0</v>
      </c>
      <c r="M1" s="42" t="s">
        <v>0</v>
      </c>
      <c r="N1" s="42" t="s">
        <v>0</v>
      </c>
      <c r="O1" s="42" t="s">
        <v>0</v>
      </c>
      <c r="P1" s="42" t="s">
        <v>0</v>
      </c>
      <c r="Q1" s="42" t="s">
        <v>0</v>
      </c>
      <c r="R1" s="42" t="s">
        <v>0</v>
      </c>
      <c r="S1" s="42"/>
      <c r="T1" s="42" t="s">
        <v>0</v>
      </c>
      <c r="U1" s="42" t="s">
        <v>0</v>
      </c>
      <c r="V1" s="42" t="s">
        <v>0</v>
      </c>
      <c r="W1" s="42" t="s">
        <v>0</v>
      </c>
      <c r="X1" s="42" t="s">
        <v>0</v>
      </c>
    </row>
    <row r="2" spans="1:24" ht="37.700000000000003" customHeight="1">
      <c r="A2" s="43" t="s">
        <v>1</v>
      </c>
      <c r="B2" s="43" t="s">
        <v>0</v>
      </c>
      <c r="C2" s="43" t="s">
        <v>0</v>
      </c>
      <c r="D2" s="43" t="s">
        <v>0</v>
      </c>
      <c r="E2" s="44" t="s">
        <v>2</v>
      </c>
      <c r="F2" s="45"/>
      <c r="G2" s="45" t="s">
        <v>0</v>
      </c>
      <c r="H2" s="45" t="s">
        <v>0</v>
      </c>
      <c r="I2" s="45" t="s">
        <v>0</v>
      </c>
      <c r="J2" s="45" t="s">
        <v>0</v>
      </c>
      <c r="K2" s="45" t="s">
        <v>0</v>
      </c>
      <c r="L2" s="45" t="s">
        <v>0</v>
      </c>
      <c r="M2" s="45" t="s">
        <v>0</v>
      </c>
      <c r="N2" s="45" t="s">
        <v>0</v>
      </c>
      <c r="O2" s="45" t="s">
        <v>0</v>
      </c>
      <c r="P2" s="45" t="s">
        <v>0</v>
      </c>
      <c r="Q2" s="45" t="s">
        <v>0</v>
      </c>
      <c r="R2" s="45" t="s">
        <v>0</v>
      </c>
      <c r="S2" s="45"/>
      <c r="T2" s="45" t="s">
        <v>0</v>
      </c>
      <c r="U2" s="45" t="s">
        <v>0</v>
      </c>
      <c r="V2" s="45" t="s">
        <v>0</v>
      </c>
      <c r="W2" s="45" t="s">
        <v>0</v>
      </c>
      <c r="X2" s="45" t="s">
        <v>0</v>
      </c>
    </row>
    <row r="3" spans="1:24" ht="59.45" customHeight="1">
      <c r="A3" s="43" t="s">
        <v>3</v>
      </c>
      <c r="B3" s="43" t="s">
        <v>0</v>
      </c>
      <c r="C3" s="43" t="s">
        <v>0</v>
      </c>
      <c r="D3" s="43" t="s">
        <v>0</v>
      </c>
      <c r="E3" s="46" t="s">
        <v>4</v>
      </c>
      <c r="F3" s="47"/>
      <c r="G3" s="47" t="s">
        <v>0</v>
      </c>
      <c r="H3" s="47" t="s">
        <v>0</v>
      </c>
      <c r="I3" s="47" t="s">
        <v>0</v>
      </c>
      <c r="J3" s="47" t="s">
        <v>0</v>
      </c>
      <c r="K3" s="47" t="s">
        <v>0</v>
      </c>
      <c r="L3" s="47" t="s">
        <v>0</v>
      </c>
      <c r="M3" s="47" t="s">
        <v>0</v>
      </c>
      <c r="N3" s="47" t="s">
        <v>0</v>
      </c>
      <c r="O3" s="47" t="s">
        <v>0</v>
      </c>
      <c r="P3" s="47" t="s">
        <v>0</v>
      </c>
      <c r="Q3" s="47" t="s">
        <v>0</v>
      </c>
      <c r="R3" s="47" t="s">
        <v>0</v>
      </c>
      <c r="S3" s="47"/>
      <c r="T3" s="47" t="s">
        <v>0</v>
      </c>
      <c r="U3" s="47" t="s">
        <v>0</v>
      </c>
      <c r="V3" s="47" t="s">
        <v>0</v>
      </c>
      <c r="W3" s="47" t="s">
        <v>0</v>
      </c>
      <c r="X3" s="47" t="s">
        <v>0</v>
      </c>
    </row>
    <row r="4" spans="1:24" ht="60" customHeight="1">
      <c r="A4" s="43" t="s">
        <v>5</v>
      </c>
      <c r="B4" s="43" t="s">
        <v>0</v>
      </c>
      <c r="C4" s="43" t="s">
        <v>0</v>
      </c>
      <c r="D4" s="43" t="s">
        <v>0</v>
      </c>
      <c r="E4" s="36" t="s">
        <v>6</v>
      </c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9"/>
      <c r="T4" s="49"/>
      <c r="U4" s="49"/>
      <c r="V4" s="49"/>
      <c r="W4" s="49"/>
      <c r="X4" s="49"/>
    </row>
    <row r="5" spans="1:24" ht="29.65" customHeight="1">
      <c r="A5" s="50"/>
      <c r="B5" s="50" t="s">
        <v>0</v>
      </c>
      <c r="C5" s="50" t="s">
        <v>0</v>
      </c>
      <c r="D5" s="50" t="s">
        <v>0</v>
      </c>
      <c r="E5" s="37" t="s">
        <v>7</v>
      </c>
      <c r="F5" s="107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9"/>
      <c r="T5" s="109"/>
      <c r="U5" s="109"/>
      <c r="V5" s="109"/>
      <c r="W5" s="109"/>
      <c r="X5" s="109"/>
    </row>
    <row r="6" spans="1:24" ht="75" customHeight="1">
      <c r="A6" s="51" t="s">
        <v>8</v>
      </c>
      <c r="B6" s="51" t="s">
        <v>0</v>
      </c>
      <c r="C6" s="51" t="s">
        <v>0</v>
      </c>
      <c r="D6" s="51" t="s">
        <v>0</v>
      </c>
      <c r="E6" s="38"/>
      <c r="F6" s="112"/>
      <c r="G6" s="112" t="s">
        <v>0</v>
      </c>
      <c r="H6" s="112" t="s">
        <v>0</v>
      </c>
      <c r="I6" s="112" t="s">
        <v>0</v>
      </c>
      <c r="J6" s="112" t="s">
        <v>0</v>
      </c>
      <c r="K6" s="112" t="s">
        <v>0</v>
      </c>
      <c r="L6" s="112" t="s">
        <v>0</v>
      </c>
      <c r="M6" s="112" t="s">
        <v>0</v>
      </c>
      <c r="N6" s="112" t="s">
        <v>0</v>
      </c>
      <c r="O6" s="112" t="s">
        <v>0</v>
      </c>
      <c r="P6" s="112" t="s">
        <v>0</v>
      </c>
      <c r="Q6" s="112" t="s">
        <v>0</v>
      </c>
      <c r="R6" s="112" t="s">
        <v>0</v>
      </c>
      <c r="S6" s="112"/>
      <c r="T6" s="112" t="s">
        <v>0</v>
      </c>
      <c r="U6" s="112" t="s">
        <v>0</v>
      </c>
      <c r="V6" s="112" t="s">
        <v>0</v>
      </c>
      <c r="W6" s="112" t="s">
        <v>0</v>
      </c>
      <c r="X6" s="112" t="s">
        <v>0</v>
      </c>
    </row>
    <row r="7" spans="1:24" ht="26.65" customHeight="1">
      <c r="A7" s="52"/>
      <c r="B7" s="52" t="s">
        <v>0</v>
      </c>
      <c r="C7" s="52" t="s">
        <v>0</v>
      </c>
      <c r="D7" s="52" t="s">
        <v>0</v>
      </c>
      <c r="E7" s="39"/>
      <c r="F7" s="110" t="s">
        <v>9</v>
      </c>
      <c r="G7" s="110" t="s">
        <v>0</v>
      </c>
      <c r="H7" s="110" t="s">
        <v>0</v>
      </c>
      <c r="I7" s="110" t="s">
        <v>0</v>
      </c>
      <c r="J7" s="110" t="s">
        <v>0</v>
      </c>
      <c r="K7" s="110" t="s">
        <v>0</v>
      </c>
      <c r="L7" s="110" t="s">
        <v>0</v>
      </c>
      <c r="M7" s="110" t="s">
        <v>0</v>
      </c>
      <c r="N7" s="110" t="s">
        <v>0</v>
      </c>
      <c r="O7" s="110" t="s">
        <v>0</v>
      </c>
      <c r="P7" s="110" t="s">
        <v>0</v>
      </c>
      <c r="Q7" s="110" t="s">
        <v>0</v>
      </c>
      <c r="R7" s="110" t="s">
        <v>0</v>
      </c>
      <c r="S7" s="111"/>
      <c r="T7" s="111" t="s">
        <v>0</v>
      </c>
      <c r="U7" s="111" t="s">
        <v>0</v>
      </c>
      <c r="V7" s="111" t="s">
        <v>0</v>
      </c>
      <c r="W7" s="111" t="s">
        <v>0</v>
      </c>
      <c r="X7" s="111" t="s">
        <v>0</v>
      </c>
    </row>
    <row r="8" spans="1:24" ht="51" customHeight="1">
      <c r="A8" s="51" t="s">
        <v>10</v>
      </c>
      <c r="B8" s="51" t="s">
        <v>0</v>
      </c>
      <c r="C8" s="51" t="s">
        <v>0</v>
      </c>
      <c r="D8" s="51" t="s">
        <v>0</v>
      </c>
      <c r="E8" s="38"/>
      <c r="F8" s="55"/>
      <c r="G8" s="55" t="s">
        <v>0</v>
      </c>
      <c r="H8" s="55" t="s">
        <v>0</v>
      </c>
      <c r="I8" s="55" t="s">
        <v>0</v>
      </c>
      <c r="J8" s="55" t="s">
        <v>0</v>
      </c>
      <c r="K8" s="55" t="s">
        <v>0</v>
      </c>
      <c r="L8" s="55" t="s">
        <v>0</v>
      </c>
      <c r="M8" s="55" t="s">
        <v>0</v>
      </c>
      <c r="N8" s="55" t="s">
        <v>0</v>
      </c>
      <c r="O8" s="55" t="s">
        <v>0</v>
      </c>
      <c r="P8" s="55" t="s">
        <v>0</v>
      </c>
      <c r="Q8" s="55" t="s">
        <v>0</v>
      </c>
      <c r="R8" s="55" t="s">
        <v>0</v>
      </c>
      <c r="S8" s="55"/>
      <c r="T8" s="55" t="s">
        <v>0</v>
      </c>
      <c r="U8" s="55" t="s">
        <v>0</v>
      </c>
      <c r="V8" s="55" t="s">
        <v>0</v>
      </c>
      <c r="W8" s="55" t="s">
        <v>0</v>
      </c>
      <c r="X8" s="55" t="s">
        <v>0</v>
      </c>
    </row>
    <row r="9" spans="1:24" ht="26.65" customHeight="1">
      <c r="A9" s="52"/>
      <c r="B9" s="52" t="s">
        <v>0</v>
      </c>
      <c r="C9" s="52" t="s">
        <v>0</v>
      </c>
      <c r="D9" s="52" t="s">
        <v>0</v>
      </c>
      <c r="E9" s="39"/>
      <c r="F9" s="53" t="s">
        <v>11</v>
      </c>
      <c r="G9" s="53" t="s">
        <v>0</v>
      </c>
      <c r="H9" s="53" t="s">
        <v>0</v>
      </c>
      <c r="I9" s="53" t="s">
        <v>0</v>
      </c>
      <c r="J9" s="53" t="s">
        <v>0</v>
      </c>
      <c r="K9" s="53" t="s">
        <v>0</v>
      </c>
      <c r="L9" s="53" t="s">
        <v>0</v>
      </c>
      <c r="M9" s="53" t="s">
        <v>0</v>
      </c>
      <c r="N9" s="53" t="s">
        <v>0</v>
      </c>
      <c r="O9" s="53" t="s">
        <v>0</v>
      </c>
      <c r="P9" s="53" t="s">
        <v>0</v>
      </c>
      <c r="Q9" s="53" t="s">
        <v>0</v>
      </c>
      <c r="R9" s="53" t="s">
        <v>0</v>
      </c>
      <c r="S9" s="54"/>
      <c r="T9" s="54" t="s">
        <v>0</v>
      </c>
      <c r="U9" s="54" t="s">
        <v>0</v>
      </c>
      <c r="V9" s="54" t="s">
        <v>0</v>
      </c>
      <c r="W9" s="54" t="s">
        <v>0</v>
      </c>
      <c r="X9" s="54" t="s">
        <v>0</v>
      </c>
    </row>
    <row r="10" spans="1:24" ht="59.45" customHeight="1">
      <c r="A10" s="51" t="s">
        <v>12</v>
      </c>
      <c r="B10" s="51" t="s">
        <v>0</v>
      </c>
      <c r="C10" s="51" t="s">
        <v>0</v>
      </c>
      <c r="D10" s="51" t="s">
        <v>0</v>
      </c>
      <c r="E10" s="38"/>
      <c r="F10" s="55"/>
      <c r="G10" s="55" t="s">
        <v>0</v>
      </c>
      <c r="H10" s="55" t="s">
        <v>0</v>
      </c>
      <c r="I10" s="55" t="s">
        <v>0</v>
      </c>
      <c r="J10" s="55" t="s">
        <v>0</v>
      </c>
      <c r="K10" s="55" t="s">
        <v>0</v>
      </c>
      <c r="L10" s="55" t="s">
        <v>0</v>
      </c>
      <c r="M10" s="55" t="s">
        <v>0</v>
      </c>
      <c r="N10" s="55" t="s">
        <v>0</v>
      </c>
      <c r="O10" s="55" t="s">
        <v>0</v>
      </c>
      <c r="P10" s="55" t="s">
        <v>0</v>
      </c>
      <c r="Q10" s="55" t="s">
        <v>0</v>
      </c>
      <c r="R10" s="55" t="s">
        <v>0</v>
      </c>
      <c r="S10" s="55"/>
      <c r="T10" s="55" t="s">
        <v>0</v>
      </c>
      <c r="U10" s="55" t="s">
        <v>0</v>
      </c>
      <c r="V10" s="55" t="s">
        <v>0</v>
      </c>
      <c r="W10" s="55" t="s">
        <v>0</v>
      </c>
      <c r="X10" s="55" t="s">
        <v>0</v>
      </c>
    </row>
    <row r="11" spans="1:24" ht="26.65" customHeight="1">
      <c r="A11" s="52"/>
      <c r="B11" s="52" t="s">
        <v>0</v>
      </c>
      <c r="C11" s="52" t="s">
        <v>0</v>
      </c>
      <c r="D11" s="52" t="s">
        <v>0</v>
      </c>
      <c r="E11" s="39"/>
      <c r="F11" s="53" t="s">
        <v>11</v>
      </c>
      <c r="G11" s="53" t="s">
        <v>0</v>
      </c>
      <c r="H11" s="53" t="s">
        <v>0</v>
      </c>
      <c r="I11" s="53" t="s">
        <v>0</v>
      </c>
      <c r="J11" s="53" t="s">
        <v>0</v>
      </c>
      <c r="K11" s="53" t="s">
        <v>0</v>
      </c>
      <c r="L11" s="53" t="s">
        <v>0</v>
      </c>
      <c r="M11" s="53" t="s">
        <v>0</v>
      </c>
      <c r="N11" s="53" t="s">
        <v>0</v>
      </c>
      <c r="O11" s="53" t="s">
        <v>0</v>
      </c>
      <c r="P11" s="53" t="s">
        <v>0</v>
      </c>
      <c r="Q11" s="53" t="s">
        <v>0</v>
      </c>
      <c r="R11" s="53" t="s">
        <v>0</v>
      </c>
      <c r="S11" s="54"/>
      <c r="T11" s="54" t="s">
        <v>0</v>
      </c>
      <c r="U11" s="54" t="s">
        <v>0</v>
      </c>
      <c r="V11" s="54" t="s">
        <v>0</v>
      </c>
      <c r="W11" s="54" t="s">
        <v>0</v>
      </c>
      <c r="X11" s="54" t="s">
        <v>0</v>
      </c>
    </row>
    <row r="12" spans="1:24" ht="48.75" customHeight="1">
      <c r="A12" s="56" t="s">
        <v>13</v>
      </c>
      <c r="B12" s="51" t="s">
        <v>0</v>
      </c>
      <c r="C12" s="51" t="s">
        <v>0</v>
      </c>
      <c r="D12" s="51" t="s">
        <v>0</v>
      </c>
      <c r="E12" s="38"/>
      <c r="F12" s="57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</row>
  </sheetData>
  <mergeCells count="23">
    <mergeCell ref="A10:D10"/>
    <mergeCell ref="F10:X10"/>
    <mergeCell ref="A11:D11"/>
    <mergeCell ref="F11:X11"/>
    <mergeCell ref="A12:D12"/>
    <mergeCell ref="F12:X12"/>
    <mergeCell ref="A7:D7"/>
    <mergeCell ref="F7:X7"/>
    <mergeCell ref="A8:D8"/>
    <mergeCell ref="F8:X8"/>
    <mergeCell ref="A9:D9"/>
    <mergeCell ref="F9:X9"/>
    <mergeCell ref="A4:D4"/>
    <mergeCell ref="F4:X4"/>
    <mergeCell ref="A5:D5"/>
    <mergeCell ref="F5:X5"/>
    <mergeCell ref="A6:D6"/>
    <mergeCell ref="F6:X6"/>
    <mergeCell ref="A1:X1"/>
    <mergeCell ref="A2:D2"/>
    <mergeCell ref="E2:X2"/>
    <mergeCell ref="A3:D3"/>
    <mergeCell ref="E3:X3"/>
  </mergeCells>
  <phoneticPr fontId="5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showGridLines="0" view="pageBreakPreview" topLeftCell="A5" zoomScaleNormal="100" workbookViewId="0">
      <selection activeCell="B8" sqref="B8"/>
    </sheetView>
  </sheetViews>
  <sheetFormatPr defaultColWidth="10.33203125" defaultRowHeight="14.25"/>
  <cols>
    <col min="1" max="1" width="8.5" style="34" customWidth="1"/>
    <col min="2" max="2" width="42.83203125" style="34" customWidth="1"/>
    <col min="3" max="4" width="10.33203125" style="34"/>
    <col min="5" max="5" width="3.83203125" style="34" customWidth="1"/>
    <col min="6" max="6" width="18.6640625" style="34" customWidth="1"/>
    <col min="7" max="16384" width="10.33203125" style="34"/>
  </cols>
  <sheetData>
    <row r="1" spans="1:6" ht="53.1" customHeight="1">
      <c r="A1" s="59" t="s">
        <v>14</v>
      </c>
      <c r="B1" s="59"/>
      <c r="C1" s="59"/>
      <c r="D1" s="59"/>
      <c r="E1" s="60"/>
      <c r="F1" s="60"/>
    </row>
    <row r="2" spans="1:6" ht="33.950000000000003" customHeight="1">
      <c r="A2" s="61" t="s">
        <v>15</v>
      </c>
      <c r="B2" s="61"/>
      <c r="C2" s="61"/>
      <c r="D2" s="3"/>
      <c r="E2" s="62"/>
      <c r="F2" s="62"/>
    </row>
    <row r="3" spans="1:6" ht="36" customHeight="1">
      <c r="A3" s="4" t="s">
        <v>16</v>
      </c>
      <c r="B3" s="5" t="s">
        <v>17</v>
      </c>
      <c r="C3" s="63" t="s">
        <v>18</v>
      </c>
      <c r="D3" s="63"/>
      <c r="E3" s="63"/>
      <c r="F3" s="6" t="s">
        <v>19</v>
      </c>
    </row>
    <row r="4" spans="1:6" ht="36" customHeight="1">
      <c r="A4" s="7">
        <v>1</v>
      </c>
      <c r="B4" s="10" t="s">
        <v>20</v>
      </c>
      <c r="C4" s="64"/>
      <c r="D4" s="64"/>
      <c r="E4" s="64"/>
      <c r="F4" s="13"/>
    </row>
    <row r="5" spans="1:6" ht="36.950000000000003" customHeight="1">
      <c r="A5" s="7">
        <v>1.1000000000000001</v>
      </c>
      <c r="B5" s="10" t="s">
        <v>21</v>
      </c>
      <c r="C5" s="64">
        <f>北门安保室装修及水电安装!J48</f>
        <v>0</v>
      </c>
      <c r="D5" s="64"/>
      <c r="E5" s="64"/>
      <c r="F5" s="13"/>
    </row>
    <row r="6" spans="1:6" ht="36.950000000000003" customHeight="1">
      <c r="A6" s="7">
        <v>1.2</v>
      </c>
      <c r="B6" s="10" t="s">
        <v>22</v>
      </c>
      <c r="C6" s="64">
        <f>六楼阅读区装修!J19</f>
        <v>0</v>
      </c>
      <c r="D6" s="64"/>
      <c r="E6" s="64"/>
      <c r="F6" s="13"/>
    </row>
    <row r="7" spans="1:6" ht="45" customHeight="1">
      <c r="A7" s="7">
        <v>1.3</v>
      </c>
      <c r="B7" s="10" t="s">
        <v>23</v>
      </c>
      <c r="C7" s="64">
        <f>八楼荣誉室装修!J15</f>
        <v>0</v>
      </c>
      <c r="D7" s="64"/>
      <c r="E7" s="64"/>
      <c r="F7" s="13"/>
    </row>
    <row r="8" spans="1:6" ht="45" customHeight="1">
      <c r="A8" s="7">
        <v>1.4</v>
      </c>
      <c r="B8" s="10" t="s">
        <v>24</v>
      </c>
      <c r="C8" s="64">
        <f>二楼天面防护设施!J13</f>
        <v>0</v>
      </c>
      <c r="D8" s="64"/>
      <c r="E8" s="64"/>
      <c r="F8" s="13"/>
    </row>
    <row r="9" spans="1:6" ht="39.950000000000003" customHeight="1">
      <c r="A9" s="7">
        <v>1.5</v>
      </c>
      <c r="B9" s="10" t="s">
        <v>25</v>
      </c>
      <c r="C9" s="64">
        <f>户外照明设施!J16</f>
        <v>0</v>
      </c>
      <c r="D9" s="64"/>
      <c r="E9" s="64"/>
      <c r="F9" s="13"/>
    </row>
    <row r="10" spans="1:6" ht="39.950000000000003" customHeight="1">
      <c r="A10" s="7">
        <v>1.6</v>
      </c>
      <c r="B10" s="10" t="s">
        <v>26</v>
      </c>
      <c r="C10" s="64">
        <f>户外给水系统!J50</f>
        <v>0</v>
      </c>
      <c r="D10" s="64"/>
      <c r="E10" s="64"/>
      <c r="F10" s="13"/>
    </row>
    <row r="11" spans="1:6" ht="39.950000000000003" customHeight="1">
      <c r="A11" s="7">
        <v>1.7</v>
      </c>
      <c r="B11" s="10" t="s">
        <v>27</v>
      </c>
      <c r="C11" s="64">
        <f>'户外排水井、洗车位、防爆门等杂项'!J25</f>
        <v>0</v>
      </c>
      <c r="D11" s="64"/>
      <c r="E11" s="64"/>
      <c r="F11" s="13"/>
    </row>
    <row r="12" spans="1:6" ht="57" customHeight="1">
      <c r="A12" s="7">
        <v>2</v>
      </c>
      <c r="B12" s="10" t="s">
        <v>28</v>
      </c>
      <c r="C12" s="64">
        <f>SUM(C5:C11)</f>
        <v>0</v>
      </c>
      <c r="D12" s="64"/>
      <c r="E12" s="64"/>
      <c r="F12" s="13"/>
    </row>
    <row r="13" spans="1:6" ht="47.1" customHeight="1">
      <c r="A13" s="7">
        <v>3</v>
      </c>
      <c r="B13" s="10" t="s">
        <v>29</v>
      </c>
      <c r="C13" s="64">
        <f>C12*0.09</f>
        <v>0</v>
      </c>
      <c r="D13" s="64"/>
      <c r="E13" s="64"/>
      <c r="F13" s="13"/>
    </row>
    <row r="14" spans="1:6" ht="60.95" customHeight="1">
      <c r="A14" s="7"/>
      <c r="B14" s="10" t="s">
        <v>30</v>
      </c>
      <c r="C14" s="64">
        <f>SUM(C12:C13)</f>
        <v>0</v>
      </c>
      <c r="D14" s="64"/>
      <c r="E14" s="64"/>
      <c r="F14" s="13"/>
    </row>
    <row r="15" spans="1:6" ht="27.95" customHeight="1">
      <c r="A15" s="7"/>
      <c r="B15" s="10"/>
      <c r="C15" s="64"/>
      <c r="D15" s="64"/>
      <c r="E15" s="64"/>
      <c r="F15" s="13"/>
    </row>
  </sheetData>
  <mergeCells count="16">
    <mergeCell ref="C15:E15"/>
    <mergeCell ref="C10:E10"/>
    <mergeCell ref="C11:E11"/>
    <mergeCell ref="C12:E12"/>
    <mergeCell ref="C13:E13"/>
    <mergeCell ref="C14:E14"/>
    <mergeCell ref="C5:E5"/>
    <mergeCell ref="C6:E6"/>
    <mergeCell ref="C7:E7"/>
    <mergeCell ref="C8:E8"/>
    <mergeCell ref="C9:E9"/>
    <mergeCell ref="A1:F1"/>
    <mergeCell ref="A2:C2"/>
    <mergeCell ref="E2:F2"/>
    <mergeCell ref="C3:E3"/>
    <mergeCell ref="C4:E4"/>
  </mergeCells>
  <phoneticPr fontId="5" type="noConversion"/>
  <printOptions horizontalCentered="1"/>
  <pageMargins left="0.116416666666667" right="0.116416666666667" top="0.59375" bottom="0" header="0.59375" footer="0"/>
  <pageSetup paperSize="9" orientation="portrait" r:id="rId1"/>
  <rowBreaks count="6" manualBreakCount="6">
    <brk id="15" max="16383" man="1"/>
    <brk id="49" max="16383" man="1"/>
    <brk id="74" max="16383" man="1"/>
    <brk id="104" max="16383" man="1"/>
    <brk id="130" max="16383" man="1"/>
    <brk id="1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2"/>
  <sheetViews>
    <sheetView view="pageBreakPreview" topLeftCell="A40" zoomScaleNormal="100" workbookViewId="0">
      <selection activeCell="J4" sqref="J1:J1048576"/>
    </sheetView>
  </sheetViews>
  <sheetFormatPr defaultColWidth="9" defaultRowHeight="11.25"/>
  <cols>
    <col min="1" max="1" width="6.33203125" style="1" customWidth="1"/>
    <col min="2" max="2" width="3" style="1" customWidth="1"/>
    <col min="3" max="3" width="14.83203125" style="1" customWidth="1"/>
    <col min="4" max="4" width="25" style="1" customWidth="1"/>
    <col min="5" max="5" width="0.1640625" style="1" hidden="1" customWidth="1"/>
    <col min="6" max="6" width="5.83203125" style="1" customWidth="1"/>
    <col min="7" max="7" width="8.6640625" style="1" customWidth="1"/>
    <col min="8" max="8" width="1.1640625" style="1" customWidth="1"/>
    <col min="9" max="9" width="9.33203125" style="1" customWidth="1"/>
    <col min="10" max="10" width="12.6640625" style="2" customWidth="1"/>
    <col min="11" max="11" width="9.1640625" style="1" customWidth="1"/>
    <col min="12" max="16384" width="9" style="1"/>
  </cols>
  <sheetData>
    <row r="1" spans="1:11" ht="39.75" customHeight="1">
      <c r="A1" s="59" t="s">
        <v>31</v>
      </c>
      <c r="B1" s="59"/>
      <c r="C1" s="59"/>
      <c r="D1" s="59"/>
      <c r="E1" s="59"/>
      <c r="F1" s="59"/>
      <c r="G1" s="59"/>
      <c r="H1" s="59"/>
      <c r="I1" s="60"/>
      <c r="J1" s="65"/>
      <c r="K1" s="60"/>
    </row>
    <row r="2" spans="1:11" ht="28.5" customHeight="1">
      <c r="A2" s="61" t="s">
        <v>32</v>
      </c>
      <c r="B2" s="61"/>
      <c r="C2" s="61"/>
      <c r="D2" s="61"/>
      <c r="E2" s="61"/>
      <c r="F2" s="61"/>
      <c r="G2" s="61"/>
      <c r="H2" s="33"/>
      <c r="I2" s="62"/>
      <c r="J2" s="66"/>
      <c r="K2" s="62"/>
    </row>
    <row r="3" spans="1:11" ht="18" customHeight="1">
      <c r="A3" s="71" t="s">
        <v>16</v>
      </c>
      <c r="B3" s="63"/>
      <c r="C3" s="63" t="s">
        <v>33</v>
      </c>
      <c r="D3" s="63" t="s">
        <v>34</v>
      </c>
      <c r="E3" s="63"/>
      <c r="F3" s="63" t="s">
        <v>35</v>
      </c>
      <c r="G3" s="63" t="s">
        <v>36</v>
      </c>
      <c r="H3" s="63" t="s">
        <v>37</v>
      </c>
      <c r="I3" s="63"/>
      <c r="J3" s="67"/>
      <c r="K3" s="68"/>
    </row>
    <row r="4" spans="1:11" ht="18" customHeight="1">
      <c r="A4" s="72"/>
      <c r="B4" s="73"/>
      <c r="C4" s="73"/>
      <c r="D4" s="73"/>
      <c r="E4" s="73"/>
      <c r="F4" s="73"/>
      <c r="G4" s="73"/>
      <c r="H4" s="73" t="s">
        <v>38</v>
      </c>
      <c r="I4" s="73"/>
      <c r="J4" s="74" t="s">
        <v>39</v>
      </c>
      <c r="K4" s="9" t="s">
        <v>40</v>
      </c>
    </row>
    <row r="5" spans="1:11" ht="28.5" customHeight="1">
      <c r="A5" s="72"/>
      <c r="B5" s="73"/>
      <c r="C5" s="73"/>
      <c r="D5" s="73"/>
      <c r="E5" s="73"/>
      <c r="F5" s="73"/>
      <c r="G5" s="73"/>
      <c r="H5" s="73"/>
      <c r="I5" s="73"/>
      <c r="J5" s="74"/>
      <c r="K5" s="9" t="s">
        <v>41</v>
      </c>
    </row>
    <row r="6" spans="1:11" ht="28.5" customHeight="1">
      <c r="A6" s="7"/>
      <c r="B6" s="10"/>
      <c r="C6" s="10" t="s">
        <v>42</v>
      </c>
      <c r="D6" s="69"/>
      <c r="E6" s="69"/>
      <c r="F6" s="10"/>
      <c r="G6" s="11"/>
      <c r="H6" s="70"/>
      <c r="I6" s="70"/>
      <c r="J6" s="12"/>
      <c r="K6" s="13"/>
    </row>
    <row r="7" spans="1:11" ht="96" customHeight="1">
      <c r="A7" s="7">
        <v>1</v>
      </c>
      <c r="B7" s="10"/>
      <c r="C7" s="10" t="s">
        <v>43</v>
      </c>
      <c r="D7" s="69" t="s">
        <v>44</v>
      </c>
      <c r="E7" s="69"/>
      <c r="F7" s="10" t="s">
        <v>45</v>
      </c>
      <c r="G7" s="11">
        <v>11.26</v>
      </c>
      <c r="H7" s="64"/>
      <c r="I7" s="64"/>
      <c r="J7" s="12"/>
      <c r="K7" s="13"/>
    </row>
    <row r="8" spans="1:11" ht="45" customHeight="1">
      <c r="A8" s="7">
        <v>2</v>
      </c>
      <c r="B8" s="10"/>
      <c r="C8" s="10" t="s">
        <v>46</v>
      </c>
      <c r="D8" s="69" t="s">
        <v>47</v>
      </c>
      <c r="E8" s="69"/>
      <c r="F8" s="10" t="s">
        <v>48</v>
      </c>
      <c r="G8" s="11">
        <v>54.12</v>
      </c>
      <c r="H8" s="64"/>
      <c r="I8" s="64"/>
      <c r="J8" s="12"/>
      <c r="K8" s="13"/>
    </row>
    <row r="9" spans="1:11" ht="50.1" customHeight="1">
      <c r="A9" s="7">
        <v>3</v>
      </c>
      <c r="B9" s="10"/>
      <c r="C9" s="10" t="s">
        <v>49</v>
      </c>
      <c r="D9" s="69" t="s">
        <v>50</v>
      </c>
      <c r="E9" s="69"/>
      <c r="F9" s="10" t="s">
        <v>48</v>
      </c>
      <c r="G9" s="11">
        <v>65.209999999999994</v>
      </c>
      <c r="H9" s="64"/>
      <c r="I9" s="64"/>
      <c r="J9" s="12"/>
      <c r="K9" s="13"/>
    </row>
    <row r="10" spans="1:11" ht="42" customHeight="1">
      <c r="A10" s="7">
        <v>4</v>
      </c>
      <c r="B10" s="10"/>
      <c r="C10" s="10" t="s">
        <v>51</v>
      </c>
      <c r="D10" s="69" t="s">
        <v>52</v>
      </c>
      <c r="E10" s="69"/>
      <c r="F10" s="10" t="s">
        <v>48</v>
      </c>
      <c r="G10" s="11">
        <v>6.25</v>
      </c>
      <c r="H10" s="64"/>
      <c r="I10" s="64"/>
      <c r="J10" s="12"/>
      <c r="K10" s="13"/>
    </row>
    <row r="11" spans="1:11" ht="33" customHeight="1">
      <c r="A11" s="7">
        <v>5</v>
      </c>
      <c r="B11" s="10"/>
      <c r="C11" s="10" t="s">
        <v>53</v>
      </c>
      <c r="D11" s="69" t="s">
        <v>54</v>
      </c>
      <c r="E11" s="69"/>
      <c r="F11" s="10" t="s">
        <v>48</v>
      </c>
      <c r="G11" s="11">
        <v>0.36</v>
      </c>
      <c r="H11" s="64"/>
      <c r="I11" s="64"/>
      <c r="J11" s="12"/>
      <c r="K11" s="13"/>
    </row>
    <row r="12" spans="1:11" ht="30" customHeight="1">
      <c r="A12" s="7">
        <v>6</v>
      </c>
      <c r="B12" s="10"/>
      <c r="C12" s="10" t="s">
        <v>55</v>
      </c>
      <c r="D12" s="69" t="s">
        <v>56</v>
      </c>
      <c r="E12" s="69"/>
      <c r="F12" s="10" t="s">
        <v>48</v>
      </c>
      <c r="G12" s="11">
        <v>86.25</v>
      </c>
      <c r="H12" s="64"/>
      <c r="I12" s="64"/>
      <c r="J12" s="12"/>
      <c r="K12" s="13"/>
    </row>
    <row r="13" spans="1:11" ht="60" customHeight="1">
      <c r="A13" s="7">
        <v>7</v>
      </c>
      <c r="B13" s="10"/>
      <c r="C13" s="10" t="s">
        <v>57</v>
      </c>
      <c r="D13" s="69" t="s">
        <v>58</v>
      </c>
      <c r="E13" s="69"/>
      <c r="F13" s="10" t="s">
        <v>48</v>
      </c>
      <c r="G13" s="11">
        <v>212.36</v>
      </c>
      <c r="H13" s="64"/>
      <c r="I13" s="64"/>
      <c r="J13" s="12"/>
      <c r="K13" s="13"/>
    </row>
    <row r="14" spans="1:11" ht="62.1" customHeight="1">
      <c r="A14" s="7">
        <v>8</v>
      </c>
      <c r="B14" s="10"/>
      <c r="C14" s="10" t="s">
        <v>59</v>
      </c>
      <c r="D14" s="69" t="s">
        <v>60</v>
      </c>
      <c r="E14" s="69"/>
      <c r="F14" s="10" t="s">
        <v>48</v>
      </c>
      <c r="G14" s="11">
        <v>148.32</v>
      </c>
      <c r="H14" s="64"/>
      <c r="I14" s="64"/>
      <c r="J14" s="12"/>
      <c r="K14" s="13"/>
    </row>
    <row r="15" spans="1:11" ht="72" customHeight="1">
      <c r="A15" s="7">
        <v>9</v>
      </c>
      <c r="B15" s="10"/>
      <c r="C15" s="10" t="s">
        <v>61</v>
      </c>
      <c r="D15" s="69" t="s">
        <v>62</v>
      </c>
      <c r="E15" s="69"/>
      <c r="F15" s="10" t="s">
        <v>48</v>
      </c>
      <c r="G15" s="11">
        <v>65.23</v>
      </c>
      <c r="H15" s="64"/>
      <c r="I15" s="64"/>
      <c r="J15" s="12"/>
      <c r="K15" s="13"/>
    </row>
    <row r="16" spans="1:11" ht="33.950000000000003" customHeight="1">
      <c r="A16" s="7">
        <v>10</v>
      </c>
      <c r="B16" s="10"/>
      <c r="C16" s="10" t="s">
        <v>63</v>
      </c>
      <c r="D16" s="69" t="s">
        <v>64</v>
      </c>
      <c r="E16" s="69"/>
      <c r="F16" s="10" t="s">
        <v>45</v>
      </c>
      <c r="G16" s="11">
        <v>3.69</v>
      </c>
      <c r="H16" s="64"/>
      <c r="I16" s="64"/>
      <c r="J16" s="12"/>
      <c r="K16" s="13"/>
    </row>
    <row r="17" spans="1:11" ht="80.099999999999994" customHeight="1">
      <c r="A17" s="7">
        <v>11</v>
      </c>
      <c r="B17" s="10"/>
      <c r="C17" s="10" t="s">
        <v>65</v>
      </c>
      <c r="D17" s="69" t="s">
        <v>44</v>
      </c>
      <c r="E17" s="69"/>
      <c r="F17" s="10" t="s">
        <v>45</v>
      </c>
      <c r="G17" s="11">
        <v>2.85</v>
      </c>
      <c r="H17" s="64"/>
      <c r="I17" s="64"/>
      <c r="J17" s="12"/>
      <c r="K17" s="13"/>
    </row>
    <row r="18" spans="1:11" ht="41.1" customHeight="1">
      <c r="A18" s="7">
        <v>12</v>
      </c>
      <c r="B18" s="10"/>
      <c r="C18" s="10" t="s">
        <v>46</v>
      </c>
      <c r="D18" s="69" t="s">
        <v>47</v>
      </c>
      <c r="E18" s="69"/>
      <c r="F18" s="10" t="s">
        <v>48</v>
      </c>
      <c r="G18" s="11">
        <v>11.2</v>
      </c>
      <c r="H18" s="64"/>
      <c r="I18" s="64"/>
      <c r="J18" s="12"/>
      <c r="K18" s="13"/>
    </row>
    <row r="19" spans="1:11" ht="75" customHeight="1">
      <c r="A19" s="7">
        <v>13</v>
      </c>
      <c r="B19" s="10"/>
      <c r="C19" s="10" t="s">
        <v>66</v>
      </c>
      <c r="D19" s="69" t="s">
        <v>67</v>
      </c>
      <c r="E19" s="69"/>
      <c r="F19" s="10" t="s">
        <v>48</v>
      </c>
      <c r="G19" s="11">
        <v>11.2</v>
      </c>
      <c r="H19" s="64"/>
      <c r="I19" s="64"/>
      <c r="J19" s="12"/>
      <c r="K19" s="13"/>
    </row>
    <row r="20" spans="1:11" ht="33" customHeight="1">
      <c r="A20" s="7">
        <v>14</v>
      </c>
      <c r="B20" s="10"/>
      <c r="C20" s="10" t="s">
        <v>53</v>
      </c>
      <c r="D20" s="69" t="s">
        <v>54</v>
      </c>
      <c r="E20" s="69"/>
      <c r="F20" s="10" t="s">
        <v>48</v>
      </c>
      <c r="G20" s="11">
        <v>1.68</v>
      </c>
      <c r="H20" s="64"/>
      <c r="I20" s="64"/>
      <c r="J20" s="12"/>
      <c r="K20" s="13"/>
    </row>
    <row r="21" spans="1:11" ht="50.1" customHeight="1">
      <c r="A21" s="7">
        <v>15</v>
      </c>
      <c r="B21" s="10"/>
      <c r="C21" s="10" t="s">
        <v>68</v>
      </c>
      <c r="D21" s="69" t="s">
        <v>69</v>
      </c>
      <c r="E21" s="69"/>
      <c r="F21" s="10" t="s">
        <v>48</v>
      </c>
      <c r="G21" s="11">
        <v>81.599999999999994</v>
      </c>
      <c r="H21" s="64"/>
      <c r="I21" s="64"/>
      <c r="J21" s="12"/>
      <c r="K21" s="13"/>
    </row>
    <row r="22" spans="1:11" ht="30" customHeight="1">
      <c r="A22" s="7">
        <v>16</v>
      </c>
      <c r="B22" s="10"/>
      <c r="C22" s="10" t="s">
        <v>55</v>
      </c>
      <c r="D22" s="69" t="s">
        <v>56</v>
      </c>
      <c r="E22" s="69"/>
      <c r="F22" s="10" t="s">
        <v>48</v>
      </c>
      <c r="G22" s="11">
        <v>86.25</v>
      </c>
      <c r="H22" s="64"/>
      <c r="I22" s="64"/>
      <c r="J22" s="12"/>
      <c r="K22" s="13"/>
    </row>
    <row r="23" spans="1:11" ht="60" customHeight="1">
      <c r="A23" s="7">
        <v>17</v>
      </c>
      <c r="B23" s="10"/>
      <c r="C23" s="10" t="s">
        <v>61</v>
      </c>
      <c r="D23" s="69" t="s">
        <v>70</v>
      </c>
      <c r="E23" s="69"/>
      <c r="F23" s="10" t="s">
        <v>48</v>
      </c>
      <c r="G23" s="11">
        <v>15.32</v>
      </c>
      <c r="H23" s="64"/>
      <c r="I23" s="64"/>
      <c r="J23" s="12"/>
      <c r="K23" s="13"/>
    </row>
    <row r="24" spans="1:11" ht="44.1" customHeight="1">
      <c r="A24" s="7">
        <v>18</v>
      </c>
      <c r="B24" s="10"/>
      <c r="C24" s="10" t="s">
        <v>71</v>
      </c>
      <c r="D24" s="69" t="s">
        <v>72</v>
      </c>
      <c r="E24" s="69"/>
      <c r="F24" s="10" t="s">
        <v>48</v>
      </c>
      <c r="G24" s="11">
        <v>5.4</v>
      </c>
      <c r="H24" s="64"/>
      <c r="I24" s="64"/>
      <c r="J24" s="12"/>
      <c r="K24" s="13"/>
    </row>
    <row r="25" spans="1:11" ht="44.1" customHeight="1">
      <c r="A25" s="7">
        <v>19</v>
      </c>
      <c r="B25" s="10"/>
      <c r="C25" s="10" t="s">
        <v>73</v>
      </c>
      <c r="D25" s="69" t="s">
        <v>74</v>
      </c>
      <c r="E25" s="69"/>
      <c r="F25" s="10" t="s">
        <v>75</v>
      </c>
      <c r="G25" s="11">
        <v>12</v>
      </c>
      <c r="H25" s="64"/>
      <c r="I25" s="64"/>
      <c r="J25" s="12"/>
      <c r="K25" s="13"/>
    </row>
    <row r="26" spans="1:11" ht="30" customHeight="1">
      <c r="A26" s="7">
        <v>20</v>
      </c>
      <c r="B26" s="10"/>
      <c r="C26" s="10" t="s">
        <v>76</v>
      </c>
      <c r="D26" s="69"/>
      <c r="E26" s="69"/>
      <c r="F26" s="10"/>
      <c r="G26" s="11"/>
      <c r="H26" s="64"/>
      <c r="I26" s="64"/>
      <c r="J26" s="12"/>
      <c r="K26" s="13"/>
    </row>
    <row r="27" spans="1:11" ht="51" customHeight="1">
      <c r="A27" s="7">
        <v>21</v>
      </c>
      <c r="B27" s="10"/>
      <c r="C27" s="10" t="s">
        <v>77</v>
      </c>
      <c r="D27" s="69" t="s">
        <v>78</v>
      </c>
      <c r="E27" s="69"/>
      <c r="F27" s="8" t="s">
        <v>75</v>
      </c>
      <c r="G27" s="11">
        <v>35</v>
      </c>
      <c r="H27" s="70"/>
      <c r="I27" s="70"/>
      <c r="J27" s="12"/>
      <c r="K27" s="13"/>
    </row>
    <row r="28" spans="1:11" ht="99.95" customHeight="1">
      <c r="A28" s="7">
        <v>22</v>
      </c>
      <c r="B28" s="10"/>
      <c r="C28" s="10" t="s">
        <v>77</v>
      </c>
      <c r="D28" s="69" t="s">
        <v>79</v>
      </c>
      <c r="E28" s="69"/>
      <c r="F28" s="8" t="s">
        <v>75</v>
      </c>
      <c r="G28" s="11">
        <v>18.32</v>
      </c>
      <c r="H28" s="70"/>
      <c r="I28" s="70"/>
      <c r="J28" s="12"/>
      <c r="K28" s="13"/>
    </row>
    <row r="29" spans="1:11" ht="74.099999999999994" customHeight="1">
      <c r="A29" s="7">
        <v>23</v>
      </c>
      <c r="B29" s="10"/>
      <c r="C29" s="10" t="s">
        <v>77</v>
      </c>
      <c r="D29" s="69" t="s">
        <v>80</v>
      </c>
      <c r="E29" s="69"/>
      <c r="F29" s="8" t="s">
        <v>75</v>
      </c>
      <c r="G29" s="11">
        <v>4.5999999999999996</v>
      </c>
      <c r="H29" s="70"/>
      <c r="I29" s="70"/>
      <c r="J29" s="12"/>
      <c r="K29" s="13"/>
    </row>
    <row r="30" spans="1:11" ht="42" customHeight="1">
      <c r="A30" s="7">
        <v>24</v>
      </c>
      <c r="B30" s="10"/>
      <c r="C30" s="10" t="s">
        <v>81</v>
      </c>
      <c r="D30" s="69" t="s">
        <v>82</v>
      </c>
      <c r="E30" s="69"/>
      <c r="F30" s="8" t="s">
        <v>83</v>
      </c>
      <c r="G30" s="11">
        <v>2</v>
      </c>
      <c r="H30" s="70"/>
      <c r="I30" s="70"/>
      <c r="J30" s="12"/>
      <c r="K30" s="13"/>
    </row>
    <row r="31" spans="1:11" ht="27" customHeight="1">
      <c r="A31" s="7">
        <v>25</v>
      </c>
      <c r="B31" s="10"/>
      <c r="C31" s="10" t="s">
        <v>84</v>
      </c>
      <c r="D31" s="69"/>
      <c r="E31" s="69"/>
      <c r="F31" s="8" t="s">
        <v>83</v>
      </c>
      <c r="G31" s="11">
        <v>1</v>
      </c>
      <c r="H31" s="70"/>
      <c r="I31" s="70"/>
      <c r="J31" s="12"/>
      <c r="K31" s="13"/>
    </row>
    <row r="32" spans="1:11" ht="41.25" customHeight="1">
      <c r="A32" s="7">
        <v>26</v>
      </c>
      <c r="B32" s="10"/>
      <c r="C32" s="10" t="s">
        <v>85</v>
      </c>
      <c r="D32" s="69" t="s">
        <v>86</v>
      </c>
      <c r="E32" s="69"/>
      <c r="F32" s="8" t="s">
        <v>87</v>
      </c>
      <c r="G32" s="11">
        <v>2</v>
      </c>
      <c r="H32" s="70"/>
      <c r="I32" s="70"/>
      <c r="J32" s="12"/>
      <c r="K32" s="13"/>
    </row>
    <row r="33" spans="1:11" ht="41.25" customHeight="1">
      <c r="A33" s="7">
        <v>27</v>
      </c>
      <c r="B33" s="10"/>
      <c r="C33" s="10" t="s">
        <v>88</v>
      </c>
      <c r="D33" s="69" t="s">
        <v>89</v>
      </c>
      <c r="E33" s="69"/>
      <c r="F33" s="8" t="s">
        <v>87</v>
      </c>
      <c r="G33" s="11">
        <v>3</v>
      </c>
      <c r="H33" s="70"/>
      <c r="I33" s="70"/>
      <c r="J33" s="12"/>
      <c r="K33" s="13"/>
    </row>
    <row r="34" spans="1:11" ht="33.950000000000003" customHeight="1">
      <c r="A34" s="7">
        <v>28</v>
      </c>
      <c r="B34" s="10"/>
      <c r="C34" s="10" t="s">
        <v>90</v>
      </c>
      <c r="D34" s="69"/>
      <c r="E34" s="69"/>
      <c r="F34" s="10"/>
      <c r="G34" s="11"/>
      <c r="H34" s="64"/>
      <c r="I34" s="64"/>
      <c r="J34" s="12"/>
      <c r="K34" s="13"/>
    </row>
    <row r="35" spans="1:11" ht="36" customHeight="1">
      <c r="A35" s="7">
        <v>29</v>
      </c>
      <c r="B35" s="10"/>
      <c r="C35" s="10" t="s">
        <v>91</v>
      </c>
      <c r="D35" s="69" t="s">
        <v>92</v>
      </c>
      <c r="E35" s="69"/>
      <c r="F35" s="8" t="s">
        <v>93</v>
      </c>
      <c r="G35" s="11">
        <v>2</v>
      </c>
      <c r="H35" s="70"/>
      <c r="I35" s="70"/>
      <c r="J35" s="12"/>
      <c r="K35" s="13"/>
    </row>
    <row r="36" spans="1:11" ht="41.25" customHeight="1">
      <c r="A36" s="7">
        <v>30</v>
      </c>
      <c r="B36" s="10"/>
      <c r="C36" s="10" t="s">
        <v>94</v>
      </c>
      <c r="D36" s="69" t="s">
        <v>95</v>
      </c>
      <c r="E36" s="69"/>
      <c r="F36" s="8" t="s">
        <v>75</v>
      </c>
      <c r="G36" s="11">
        <v>155.52000000000001</v>
      </c>
      <c r="H36" s="70"/>
      <c r="I36" s="70"/>
      <c r="J36" s="12"/>
      <c r="K36" s="13"/>
    </row>
    <row r="37" spans="1:11" ht="41.25" customHeight="1">
      <c r="A37" s="7">
        <v>31</v>
      </c>
      <c r="B37" s="10"/>
      <c r="C37" s="10" t="s">
        <v>96</v>
      </c>
      <c r="D37" s="69" t="s">
        <v>97</v>
      </c>
      <c r="E37" s="69"/>
      <c r="F37" s="8" t="s">
        <v>75</v>
      </c>
      <c r="G37" s="11">
        <v>312.32</v>
      </c>
      <c r="H37" s="70"/>
      <c r="I37" s="70"/>
      <c r="J37" s="12"/>
      <c r="K37" s="13"/>
    </row>
    <row r="38" spans="1:11" ht="41.25" customHeight="1">
      <c r="A38" s="7">
        <v>32</v>
      </c>
      <c r="B38" s="10"/>
      <c r="C38" s="10" t="s">
        <v>96</v>
      </c>
      <c r="D38" s="69" t="s">
        <v>98</v>
      </c>
      <c r="E38" s="69"/>
      <c r="F38" s="8" t="s">
        <v>75</v>
      </c>
      <c r="G38" s="11">
        <v>115.3</v>
      </c>
      <c r="H38" s="70"/>
      <c r="I38" s="70"/>
      <c r="J38" s="12"/>
      <c r="K38" s="13"/>
    </row>
    <row r="39" spans="1:11" ht="47.1" customHeight="1">
      <c r="A39" s="7">
        <v>33</v>
      </c>
      <c r="B39" s="10"/>
      <c r="C39" s="10" t="s">
        <v>99</v>
      </c>
      <c r="D39" s="69" t="s">
        <v>100</v>
      </c>
      <c r="E39" s="69"/>
      <c r="F39" s="8" t="s">
        <v>75</v>
      </c>
      <c r="G39" s="11">
        <v>1511.12</v>
      </c>
      <c r="H39" s="70"/>
      <c r="I39" s="70"/>
      <c r="J39" s="12"/>
      <c r="K39" s="13"/>
    </row>
    <row r="40" spans="1:11" ht="45" customHeight="1">
      <c r="A40" s="7">
        <v>34</v>
      </c>
      <c r="B40" s="10"/>
      <c r="C40" s="10" t="s">
        <v>99</v>
      </c>
      <c r="D40" s="69" t="s">
        <v>101</v>
      </c>
      <c r="E40" s="69"/>
      <c r="F40" s="8" t="s">
        <v>75</v>
      </c>
      <c r="G40" s="11">
        <v>420.22</v>
      </c>
      <c r="H40" s="70"/>
      <c r="I40" s="70"/>
      <c r="J40" s="12"/>
      <c r="K40" s="13"/>
    </row>
    <row r="41" spans="1:11" ht="42" customHeight="1">
      <c r="A41" s="7">
        <v>35</v>
      </c>
      <c r="B41" s="10"/>
      <c r="C41" s="10" t="s">
        <v>99</v>
      </c>
      <c r="D41" s="69" t="s">
        <v>102</v>
      </c>
      <c r="E41" s="69"/>
      <c r="F41" s="8" t="s">
        <v>75</v>
      </c>
      <c r="G41" s="11">
        <v>102.6</v>
      </c>
      <c r="H41" s="70"/>
      <c r="I41" s="70"/>
      <c r="J41" s="12"/>
      <c r="K41" s="13"/>
    </row>
    <row r="42" spans="1:11" ht="63" customHeight="1">
      <c r="A42" s="7">
        <v>36</v>
      </c>
      <c r="B42" s="10"/>
      <c r="C42" s="10" t="s">
        <v>103</v>
      </c>
      <c r="D42" s="69" t="s">
        <v>104</v>
      </c>
      <c r="E42" s="69"/>
      <c r="F42" s="8" t="s">
        <v>75</v>
      </c>
      <c r="G42" s="11">
        <v>170.26779999999999</v>
      </c>
      <c r="H42" s="70"/>
      <c r="I42" s="70"/>
      <c r="J42" s="12"/>
      <c r="K42" s="13"/>
    </row>
    <row r="43" spans="1:11" ht="36" customHeight="1">
      <c r="A43" s="7">
        <v>37</v>
      </c>
      <c r="B43" s="10"/>
      <c r="C43" s="10" t="s">
        <v>105</v>
      </c>
      <c r="D43" s="69" t="s">
        <v>106</v>
      </c>
      <c r="E43" s="69"/>
      <c r="F43" s="8" t="s">
        <v>83</v>
      </c>
      <c r="G43" s="11">
        <v>12</v>
      </c>
      <c r="H43" s="70"/>
      <c r="I43" s="70"/>
      <c r="J43" s="12"/>
      <c r="K43" s="13"/>
    </row>
    <row r="44" spans="1:11" ht="35.1" customHeight="1">
      <c r="A44" s="7">
        <v>38</v>
      </c>
      <c r="B44" s="10"/>
      <c r="C44" s="10" t="s">
        <v>105</v>
      </c>
      <c r="D44" s="69" t="s">
        <v>107</v>
      </c>
      <c r="E44" s="69"/>
      <c r="F44" s="8" t="s">
        <v>87</v>
      </c>
      <c r="G44" s="11">
        <v>6</v>
      </c>
      <c r="H44" s="70"/>
      <c r="I44" s="70"/>
      <c r="J44" s="12"/>
      <c r="K44" s="13"/>
    </row>
    <row r="45" spans="1:11" ht="35.1" customHeight="1">
      <c r="A45" s="7">
        <v>39</v>
      </c>
      <c r="B45" s="10"/>
      <c r="C45" s="10" t="s">
        <v>108</v>
      </c>
      <c r="D45" s="69" t="s">
        <v>109</v>
      </c>
      <c r="E45" s="69"/>
      <c r="F45" s="8" t="s">
        <v>87</v>
      </c>
      <c r="G45" s="11">
        <v>6</v>
      </c>
      <c r="H45" s="70"/>
      <c r="I45" s="70"/>
      <c r="J45" s="12"/>
      <c r="K45" s="13"/>
    </row>
    <row r="46" spans="1:11" ht="41.25" customHeight="1">
      <c r="A46" s="7">
        <v>40</v>
      </c>
      <c r="B46" s="10"/>
      <c r="C46" s="10" t="s">
        <v>110</v>
      </c>
      <c r="D46" s="69" t="s">
        <v>111</v>
      </c>
      <c r="E46" s="69"/>
      <c r="F46" s="8" t="s">
        <v>87</v>
      </c>
      <c r="G46" s="11">
        <v>22</v>
      </c>
      <c r="H46" s="70"/>
      <c r="I46" s="70"/>
      <c r="J46" s="12"/>
      <c r="K46" s="13"/>
    </row>
    <row r="47" spans="1:11" ht="36" customHeight="1">
      <c r="A47" s="7">
        <v>41</v>
      </c>
      <c r="B47" s="10"/>
      <c r="C47" s="10" t="s">
        <v>112</v>
      </c>
      <c r="D47" s="69" t="s">
        <v>113</v>
      </c>
      <c r="E47" s="69"/>
      <c r="F47" s="8" t="s">
        <v>87</v>
      </c>
      <c r="G47" s="11">
        <v>14</v>
      </c>
      <c r="H47" s="70"/>
      <c r="I47" s="70"/>
      <c r="J47" s="12"/>
      <c r="K47" s="13"/>
    </row>
    <row r="48" spans="1:11" ht="24.95" customHeight="1">
      <c r="A48" s="75" t="s">
        <v>114</v>
      </c>
      <c r="B48" s="76"/>
      <c r="C48" s="77"/>
      <c r="D48" s="77"/>
      <c r="E48" s="77"/>
      <c r="F48" s="77"/>
      <c r="G48" s="77"/>
      <c r="H48" s="77"/>
      <c r="I48" s="77"/>
      <c r="J48" s="19">
        <f>SUM(J7:J47)</f>
        <v>0</v>
      </c>
      <c r="K48" s="20"/>
    </row>
    <row r="49" spans="10:10" ht="28.5" customHeight="1">
      <c r="J49" s="14"/>
    </row>
    <row r="50" spans="10:10" ht="18" customHeight="1">
      <c r="J50" s="14"/>
    </row>
    <row r="51" spans="10:10" ht="18" customHeight="1">
      <c r="J51" s="14"/>
    </row>
    <row r="52" spans="10:10" ht="28.5" customHeight="1">
      <c r="J52" s="14"/>
    </row>
    <row r="53" spans="10:10" ht="56.1" customHeight="1">
      <c r="J53" s="14"/>
    </row>
    <row r="54" spans="10:10" ht="45" customHeight="1">
      <c r="J54" s="14"/>
    </row>
    <row r="55" spans="10:10" ht="45" customHeight="1">
      <c r="J55" s="14"/>
    </row>
    <row r="56" spans="10:10" ht="45" customHeight="1">
      <c r="J56" s="14"/>
    </row>
    <row r="57" spans="10:10" ht="45" customHeight="1">
      <c r="J57" s="14"/>
    </row>
    <row r="58" spans="10:10" ht="26.1" customHeight="1">
      <c r="J58" s="14"/>
    </row>
    <row r="59" spans="10:10" ht="42.95" customHeight="1">
      <c r="J59" s="14"/>
    </row>
    <row r="60" spans="10:10" ht="42" customHeight="1">
      <c r="J60" s="14"/>
    </row>
    <row r="61" spans="10:10" ht="18" customHeight="1">
      <c r="J61" s="14"/>
    </row>
    <row r="62" spans="10:10" ht="18" customHeight="1">
      <c r="J62" s="14"/>
    </row>
    <row r="63" spans="10:10" ht="18" customHeight="1">
      <c r="J63" s="14"/>
    </row>
    <row r="64" spans="10:10" ht="18" customHeight="1">
      <c r="J64" s="14"/>
    </row>
    <row r="65" spans="10:10" ht="18" customHeight="1">
      <c r="J65" s="14"/>
    </row>
    <row r="66" spans="10:10" ht="18" customHeight="1">
      <c r="J66" s="14"/>
    </row>
    <row r="67" spans="10:10" ht="18" customHeight="1">
      <c r="J67" s="14"/>
    </row>
    <row r="68" spans="10:10" ht="18" customHeight="1">
      <c r="J68" s="14"/>
    </row>
    <row r="69" spans="10:10" ht="18" customHeight="1">
      <c r="J69" s="14"/>
    </row>
    <row r="70" spans="10:10" ht="28.5" customHeight="1">
      <c r="J70" s="14"/>
    </row>
    <row r="71" spans="10:10" ht="17.25" customHeight="1">
      <c r="J71" s="14"/>
    </row>
    <row r="72" spans="10:10" ht="17.25" customHeight="1">
      <c r="J72" s="14"/>
    </row>
  </sheetData>
  <mergeCells count="97">
    <mergeCell ref="D46:E46"/>
    <mergeCell ref="H46:I46"/>
    <mergeCell ref="D47:E47"/>
    <mergeCell ref="H47:I47"/>
    <mergeCell ref="A48:I48"/>
    <mergeCell ref="D43:E43"/>
    <mergeCell ref="H43:I43"/>
    <mergeCell ref="D44:E44"/>
    <mergeCell ref="H44:I44"/>
    <mergeCell ref="D45:E45"/>
    <mergeCell ref="H45:I45"/>
    <mergeCell ref="D40:E40"/>
    <mergeCell ref="H40:I40"/>
    <mergeCell ref="D41:E41"/>
    <mergeCell ref="H41:I41"/>
    <mergeCell ref="D42:E42"/>
    <mergeCell ref="H42:I42"/>
    <mergeCell ref="D37:E37"/>
    <mergeCell ref="H37:I37"/>
    <mergeCell ref="D38:E38"/>
    <mergeCell ref="H38:I38"/>
    <mergeCell ref="D39:E39"/>
    <mergeCell ref="H39:I39"/>
    <mergeCell ref="D34:E34"/>
    <mergeCell ref="H34:I34"/>
    <mergeCell ref="D35:E35"/>
    <mergeCell ref="H35:I35"/>
    <mergeCell ref="D36:E36"/>
    <mergeCell ref="H36:I36"/>
    <mergeCell ref="D31:E31"/>
    <mergeCell ref="H31:I31"/>
    <mergeCell ref="D32:E32"/>
    <mergeCell ref="H32:I32"/>
    <mergeCell ref="D33:E33"/>
    <mergeCell ref="H33:I33"/>
    <mergeCell ref="D28:E28"/>
    <mergeCell ref="H28:I28"/>
    <mergeCell ref="D29:E29"/>
    <mergeCell ref="H29:I29"/>
    <mergeCell ref="D30:E30"/>
    <mergeCell ref="H30:I30"/>
    <mergeCell ref="D25:E25"/>
    <mergeCell ref="H25:I25"/>
    <mergeCell ref="D26:E26"/>
    <mergeCell ref="H26:I26"/>
    <mergeCell ref="D27:E27"/>
    <mergeCell ref="H27:I27"/>
    <mergeCell ref="D22:E22"/>
    <mergeCell ref="H22:I22"/>
    <mergeCell ref="D23:E23"/>
    <mergeCell ref="H23:I23"/>
    <mergeCell ref="D24:E24"/>
    <mergeCell ref="H24:I24"/>
    <mergeCell ref="D19:E19"/>
    <mergeCell ref="H19:I19"/>
    <mergeCell ref="D20:E20"/>
    <mergeCell ref="H20:I20"/>
    <mergeCell ref="D21:E21"/>
    <mergeCell ref="H21:I21"/>
    <mergeCell ref="D16:E16"/>
    <mergeCell ref="H16:I16"/>
    <mergeCell ref="D17:E17"/>
    <mergeCell ref="H17:I17"/>
    <mergeCell ref="D18:E18"/>
    <mergeCell ref="H18:I18"/>
    <mergeCell ref="D13:E13"/>
    <mergeCell ref="H13:I13"/>
    <mergeCell ref="D14:E14"/>
    <mergeCell ref="H14:I14"/>
    <mergeCell ref="D15:E15"/>
    <mergeCell ref="H15:I15"/>
    <mergeCell ref="D10:E10"/>
    <mergeCell ref="H10:I10"/>
    <mergeCell ref="D11:E11"/>
    <mergeCell ref="H11:I11"/>
    <mergeCell ref="D12:E12"/>
    <mergeCell ref="H12:I12"/>
    <mergeCell ref="D7:E7"/>
    <mergeCell ref="H7:I7"/>
    <mergeCell ref="D8:E8"/>
    <mergeCell ref="H8:I8"/>
    <mergeCell ref="D9:E9"/>
    <mergeCell ref="H9:I9"/>
    <mergeCell ref="A1:K1"/>
    <mergeCell ref="A2:G2"/>
    <mergeCell ref="I2:K2"/>
    <mergeCell ref="H3:K3"/>
    <mergeCell ref="D6:E6"/>
    <mergeCell ref="H6:I6"/>
    <mergeCell ref="A3:A5"/>
    <mergeCell ref="B3:B5"/>
    <mergeCell ref="C3:C5"/>
    <mergeCell ref="F3:F5"/>
    <mergeCell ref="G3:G5"/>
    <mergeCell ref="J4:J5"/>
    <mergeCell ref="D3:E5"/>
    <mergeCell ref="H4:I5"/>
  </mergeCells>
  <phoneticPr fontId="5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9"/>
  <sheetViews>
    <sheetView view="pageBreakPreview" topLeftCell="A13" zoomScaleNormal="100" zoomScaleSheetLayoutView="100" workbookViewId="0">
      <selection activeCell="R29" sqref="R29"/>
    </sheetView>
  </sheetViews>
  <sheetFormatPr defaultColWidth="9" defaultRowHeight="11.25"/>
  <cols>
    <col min="1" max="1" width="6.33203125" style="21" customWidth="1"/>
    <col min="2" max="2" width="3" style="21" customWidth="1"/>
    <col min="3" max="3" width="14.83203125" style="21" customWidth="1"/>
    <col min="4" max="4" width="25" style="21" customWidth="1"/>
    <col min="5" max="5" width="0.1640625" style="21" hidden="1" customWidth="1"/>
    <col min="6" max="6" width="5.83203125" style="21" customWidth="1"/>
    <col min="7" max="7" width="8.6640625" style="21" customWidth="1"/>
    <col min="8" max="8" width="1.1640625" style="21" customWidth="1"/>
    <col min="9" max="9" width="9.33203125" style="21" customWidth="1"/>
    <col min="10" max="10" width="11.6640625" style="22" customWidth="1"/>
    <col min="11" max="11" width="9.1640625" style="21" customWidth="1"/>
    <col min="12" max="12" width="9.5" style="21"/>
    <col min="13" max="16384" width="9" style="21"/>
  </cols>
  <sheetData>
    <row r="1" spans="1:11" ht="33" customHeight="1">
      <c r="A1" s="80" t="s">
        <v>31</v>
      </c>
      <c r="B1" s="80"/>
      <c r="C1" s="80"/>
      <c r="D1" s="80"/>
      <c r="E1" s="80"/>
      <c r="F1" s="80"/>
      <c r="G1" s="80"/>
      <c r="H1" s="80"/>
      <c r="I1" s="81"/>
      <c r="J1" s="82"/>
      <c r="K1" s="81"/>
    </row>
    <row r="2" spans="1:11" ht="30" customHeight="1">
      <c r="A2" s="83" t="s">
        <v>115</v>
      </c>
      <c r="B2" s="83"/>
      <c r="C2" s="83"/>
      <c r="D2" s="83"/>
      <c r="E2" s="83"/>
      <c r="F2" s="83"/>
      <c r="G2" s="83"/>
      <c r="H2" s="83"/>
      <c r="I2" s="84"/>
      <c r="J2" s="85"/>
      <c r="K2" s="84"/>
    </row>
    <row r="3" spans="1:11" ht="18" customHeight="1">
      <c r="A3" s="92" t="s">
        <v>16</v>
      </c>
      <c r="B3" s="86"/>
      <c r="C3" s="86" t="s">
        <v>33</v>
      </c>
      <c r="D3" s="86" t="s">
        <v>34</v>
      </c>
      <c r="E3" s="86"/>
      <c r="F3" s="86" t="s">
        <v>35</v>
      </c>
      <c r="G3" s="86" t="s">
        <v>36</v>
      </c>
      <c r="H3" s="86" t="s">
        <v>37</v>
      </c>
      <c r="I3" s="86"/>
      <c r="J3" s="87"/>
      <c r="K3" s="88"/>
    </row>
    <row r="4" spans="1:11" ht="18" customHeight="1">
      <c r="A4" s="93"/>
      <c r="B4" s="94"/>
      <c r="C4" s="94"/>
      <c r="D4" s="94"/>
      <c r="E4" s="94"/>
      <c r="F4" s="94"/>
      <c r="G4" s="94"/>
      <c r="H4" s="94" t="s">
        <v>38</v>
      </c>
      <c r="I4" s="94"/>
      <c r="J4" s="96" t="s">
        <v>39</v>
      </c>
      <c r="K4" s="25" t="s">
        <v>40</v>
      </c>
    </row>
    <row r="5" spans="1:11" ht="21.95" customHeight="1">
      <c r="A5" s="93"/>
      <c r="B5" s="94"/>
      <c r="C5" s="94"/>
      <c r="D5" s="94"/>
      <c r="E5" s="94"/>
      <c r="F5" s="94"/>
      <c r="G5" s="94"/>
      <c r="H5" s="94"/>
      <c r="I5" s="94"/>
      <c r="J5" s="96"/>
      <c r="K5" s="25" t="s">
        <v>41</v>
      </c>
    </row>
    <row r="6" spans="1:11" ht="28.5" customHeight="1">
      <c r="A6" s="23"/>
      <c r="B6" s="26"/>
      <c r="C6" s="26" t="s">
        <v>116</v>
      </c>
      <c r="D6" s="79"/>
      <c r="E6" s="79"/>
      <c r="F6" s="26"/>
      <c r="G6" s="27"/>
      <c r="H6" s="95"/>
      <c r="I6" s="95"/>
      <c r="J6" s="28"/>
      <c r="K6" s="29"/>
    </row>
    <row r="7" spans="1:11" ht="42.95" customHeight="1">
      <c r="A7" s="23">
        <v>1</v>
      </c>
      <c r="B7" s="26"/>
      <c r="C7" s="26" t="s">
        <v>117</v>
      </c>
      <c r="D7" s="79" t="s">
        <v>118</v>
      </c>
      <c r="E7" s="79"/>
      <c r="F7" s="26" t="s">
        <v>48</v>
      </c>
      <c r="G7" s="27">
        <v>14.58</v>
      </c>
      <c r="H7" s="78"/>
      <c r="I7" s="78"/>
      <c r="J7" s="28"/>
      <c r="K7" s="29"/>
    </row>
    <row r="8" spans="1:11" ht="45.95" customHeight="1">
      <c r="A8" s="23">
        <v>2</v>
      </c>
      <c r="B8" s="26"/>
      <c r="C8" s="26" t="s">
        <v>117</v>
      </c>
      <c r="D8" s="79" t="s">
        <v>119</v>
      </c>
      <c r="E8" s="79"/>
      <c r="F8" s="26" t="s">
        <v>48</v>
      </c>
      <c r="G8" s="27">
        <v>7.2</v>
      </c>
      <c r="H8" s="78"/>
      <c r="I8" s="78"/>
      <c r="J8" s="28"/>
      <c r="K8" s="29"/>
    </row>
    <row r="9" spans="1:11" ht="51.95" customHeight="1">
      <c r="A9" s="23">
        <v>3</v>
      </c>
      <c r="B9" s="26"/>
      <c r="C9" s="26" t="s">
        <v>120</v>
      </c>
      <c r="D9" s="79" t="s">
        <v>121</v>
      </c>
      <c r="E9" s="79"/>
      <c r="F9" s="26" t="s">
        <v>75</v>
      </c>
      <c r="G9" s="27">
        <v>2.98</v>
      </c>
      <c r="H9" s="78"/>
      <c r="I9" s="78"/>
      <c r="J9" s="28"/>
      <c r="K9" s="29"/>
    </row>
    <row r="10" spans="1:11" ht="50.1" customHeight="1">
      <c r="A10" s="23">
        <v>4</v>
      </c>
      <c r="B10" s="26"/>
      <c r="C10" s="26" t="s">
        <v>122</v>
      </c>
      <c r="D10" s="79" t="s">
        <v>123</v>
      </c>
      <c r="E10" s="79"/>
      <c r="F10" s="26" t="s">
        <v>75</v>
      </c>
      <c r="G10" s="27">
        <v>2.98</v>
      </c>
      <c r="H10" s="78"/>
      <c r="I10" s="78"/>
      <c r="J10" s="28"/>
      <c r="K10" s="29"/>
    </row>
    <row r="11" spans="1:11" ht="113.1" customHeight="1">
      <c r="A11" s="23">
        <v>5</v>
      </c>
      <c r="B11" s="26"/>
      <c r="C11" s="26" t="s">
        <v>77</v>
      </c>
      <c r="D11" s="69" t="s">
        <v>124</v>
      </c>
      <c r="E11" s="69"/>
      <c r="F11" s="24" t="s">
        <v>75</v>
      </c>
      <c r="G11" s="27">
        <v>22.13</v>
      </c>
      <c r="H11" s="70"/>
      <c r="I11" s="70"/>
      <c r="J11" s="28"/>
      <c r="K11" s="29"/>
    </row>
    <row r="12" spans="1:11" ht="42" customHeight="1">
      <c r="A12" s="23">
        <v>6</v>
      </c>
      <c r="B12" s="26"/>
      <c r="C12" s="26" t="s">
        <v>125</v>
      </c>
      <c r="D12" s="79" t="s">
        <v>126</v>
      </c>
      <c r="E12" s="79"/>
      <c r="F12" s="24" t="s">
        <v>87</v>
      </c>
      <c r="G12" s="27">
        <v>1</v>
      </c>
      <c r="H12" s="95"/>
      <c r="I12" s="95"/>
      <c r="J12" s="28"/>
      <c r="K12" s="29"/>
    </row>
    <row r="13" spans="1:11" ht="45" customHeight="1">
      <c r="A13" s="23">
        <v>7</v>
      </c>
      <c r="B13" s="26"/>
      <c r="C13" s="26" t="s">
        <v>127</v>
      </c>
      <c r="D13" s="79" t="s">
        <v>128</v>
      </c>
      <c r="E13" s="79"/>
      <c r="F13" s="24" t="s">
        <v>87</v>
      </c>
      <c r="G13" s="27">
        <v>1</v>
      </c>
      <c r="H13" s="78"/>
      <c r="I13" s="78"/>
      <c r="J13" s="28"/>
      <c r="K13" s="29"/>
    </row>
    <row r="14" spans="1:11" ht="36.950000000000003" customHeight="1">
      <c r="A14" s="23">
        <v>8</v>
      </c>
      <c r="B14" s="26"/>
      <c r="C14" s="26" t="s">
        <v>129</v>
      </c>
      <c r="D14" s="79" t="s">
        <v>130</v>
      </c>
      <c r="E14" s="79"/>
      <c r="F14" s="24" t="s">
        <v>87</v>
      </c>
      <c r="G14" s="27">
        <v>1</v>
      </c>
      <c r="H14" s="95"/>
      <c r="I14" s="95"/>
      <c r="J14" s="28"/>
      <c r="K14" s="29"/>
    </row>
    <row r="15" spans="1:11" ht="63.95" customHeight="1">
      <c r="A15" s="23">
        <v>9</v>
      </c>
      <c r="B15" s="26"/>
      <c r="C15" s="26" t="s">
        <v>110</v>
      </c>
      <c r="D15" s="79" t="s">
        <v>131</v>
      </c>
      <c r="E15" s="79"/>
      <c r="F15" s="24" t="s">
        <v>87</v>
      </c>
      <c r="G15" s="27">
        <v>3</v>
      </c>
      <c r="H15" s="95"/>
      <c r="I15" s="95"/>
      <c r="J15" s="28"/>
      <c r="K15" s="29"/>
    </row>
    <row r="16" spans="1:11" ht="36" customHeight="1">
      <c r="A16" s="23">
        <v>10</v>
      </c>
      <c r="B16" s="26"/>
      <c r="C16" s="26" t="s">
        <v>132</v>
      </c>
      <c r="D16" s="79" t="s">
        <v>133</v>
      </c>
      <c r="E16" s="79"/>
      <c r="F16" s="24" t="s">
        <v>83</v>
      </c>
      <c r="G16" s="27">
        <v>1</v>
      </c>
      <c r="H16" s="95"/>
      <c r="I16" s="95"/>
      <c r="J16" s="28"/>
      <c r="K16" s="29"/>
    </row>
    <row r="17" spans="1:11" ht="36" customHeight="1">
      <c r="A17" s="23">
        <v>11</v>
      </c>
      <c r="B17" s="26"/>
      <c r="C17" s="26" t="s">
        <v>134</v>
      </c>
      <c r="D17" s="79" t="s">
        <v>135</v>
      </c>
      <c r="E17" s="79"/>
      <c r="F17" s="24" t="s">
        <v>87</v>
      </c>
      <c r="G17" s="27">
        <v>1</v>
      </c>
      <c r="H17" s="95"/>
      <c r="I17" s="95"/>
      <c r="J17" s="28"/>
      <c r="K17" s="29"/>
    </row>
    <row r="18" spans="1:11" ht="36" customHeight="1">
      <c r="A18" s="23">
        <v>12</v>
      </c>
      <c r="B18" s="26"/>
      <c r="C18" s="26" t="s">
        <v>136</v>
      </c>
      <c r="D18" s="79" t="s">
        <v>137</v>
      </c>
      <c r="E18" s="79"/>
      <c r="F18" s="24" t="s">
        <v>83</v>
      </c>
      <c r="G18" s="27">
        <v>3</v>
      </c>
      <c r="H18" s="95"/>
      <c r="I18" s="95"/>
      <c r="J18" s="28"/>
      <c r="K18" s="29"/>
    </row>
    <row r="19" spans="1:11" ht="27" customHeight="1">
      <c r="A19" s="89" t="s">
        <v>114</v>
      </c>
      <c r="B19" s="90"/>
      <c r="C19" s="91"/>
      <c r="D19" s="91"/>
      <c r="E19" s="91"/>
      <c r="F19" s="91"/>
      <c r="G19" s="91"/>
      <c r="H19" s="91"/>
      <c r="I19" s="91"/>
      <c r="J19" s="30">
        <f>SUM(J7:J18)</f>
        <v>0</v>
      </c>
      <c r="K19" s="31"/>
    </row>
  </sheetData>
  <mergeCells count="40">
    <mergeCell ref="D18:E18"/>
    <mergeCell ref="H18:I18"/>
    <mergeCell ref="D14:E14"/>
    <mergeCell ref="H14:I14"/>
    <mergeCell ref="D9:E9"/>
    <mergeCell ref="H9:I9"/>
    <mergeCell ref="D10:E10"/>
    <mergeCell ref="H10:I10"/>
    <mergeCell ref="D11:E11"/>
    <mergeCell ref="H11:I11"/>
    <mergeCell ref="A19:I19"/>
    <mergeCell ref="A3:A5"/>
    <mergeCell ref="B3:B5"/>
    <mergeCell ref="C3:C5"/>
    <mergeCell ref="F3:F5"/>
    <mergeCell ref="G3:G5"/>
    <mergeCell ref="D15:E15"/>
    <mergeCell ref="H15:I15"/>
    <mergeCell ref="D16:E16"/>
    <mergeCell ref="H16:I16"/>
    <mergeCell ref="D17:E17"/>
    <mergeCell ref="H17:I17"/>
    <mergeCell ref="D12:E12"/>
    <mergeCell ref="H12:I12"/>
    <mergeCell ref="D13:E13"/>
    <mergeCell ref="H13:I13"/>
    <mergeCell ref="H7:I7"/>
    <mergeCell ref="D8:E8"/>
    <mergeCell ref="H8:I8"/>
    <mergeCell ref="A1:K1"/>
    <mergeCell ref="A2:D2"/>
    <mergeCell ref="E2:H2"/>
    <mergeCell ref="I2:K2"/>
    <mergeCell ref="H3:K3"/>
    <mergeCell ref="J4:J5"/>
    <mergeCell ref="D3:E5"/>
    <mergeCell ref="H4:I5"/>
    <mergeCell ref="D6:E6"/>
    <mergeCell ref="H6:I6"/>
    <mergeCell ref="D7:E7"/>
  </mergeCells>
  <phoneticPr fontId="5" type="noConversion"/>
  <pageMargins left="0.75" right="0.75" top="1" bottom="1" header="0.5" footer="0.5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9"/>
  <sheetViews>
    <sheetView view="pageBreakPreview" zoomScaleNormal="100" workbookViewId="0">
      <selection activeCell="H7" sqref="H7:J14"/>
    </sheetView>
  </sheetViews>
  <sheetFormatPr defaultColWidth="9" defaultRowHeight="11.25"/>
  <cols>
    <col min="1" max="1" width="6.33203125" style="21" customWidth="1"/>
    <col min="2" max="2" width="3" style="21" customWidth="1"/>
    <col min="3" max="3" width="14.83203125" style="21" customWidth="1"/>
    <col min="4" max="4" width="25" style="21" customWidth="1"/>
    <col min="5" max="5" width="0.1640625" style="21" hidden="1" customWidth="1"/>
    <col min="6" max="6" width="5.83203125" style="21" customWidth="1"/>
    <col min="7" max="7" width="8.6640625" style="21" customWidth="1"/>
    <col min="8" max="8" width="1.1640625" style="21" customWidth="1"/>
    <col min="9" max="9" width="9.33203125" style="21" customWidth="1"/>
    <col min="10" max="10" width="11.6640625" style="22" customWidth="1"/>
    <col min="11" max="11" width="9.1640625" style="21" customWidth="1"/>
    <col min="12" max="12" width="9.5" style="21"/>
    <col min="13" max="16384" width="9" style="21"/>
  </cols>
  <sheetData>
    <row r="1" spans="1:11" ht="33" customHeight="1">
      <c r="A1" s="80" t="s">
        <v>31</v>
      </c>
      <c r="B1" s="80"/>
      <c r="C1" s="80"/>
      <c r="D1" s="80"/>
      <c r="E1" s="80"/>
      <c r="F1" s="80"/>
      <c r="G1" s="80"/>
      <c r="H1" s="80"/>
      <c r="I1" s="81"/>
      <c r="J1" s="82"/>
      <c r="K1" s="81"/>
    </row>
    <row r="2" spans="1:11" ht="30" customHeight="1">
      <c r="A2" s="83" t="s">
        <v>138</v>
      </c>
      <c r="B2" s="83"/>
      <c r="C2" s="83"/>
      <c r="D2" s="83"/>
      <c r="E2" s="83"/>
      <c r="F2" s="83"/>
      <c r="G2" s="83"/>
      <c r="H2" s="83"/>
      <c r="I2" s="84"/>
      <c r="J2" s="85"/>
      <c r="K2" s="84"/>
    </row>
    <row r="3" spans="1:11" ht="18" customHeight="1">
      <c r="A3" s="92" t="s">
        <v>16</v>
      </c>
      <c r="B3" s="86"/>
      <c r="C3" s="86" t="s">
        <v>33</v>
      </c>
      <c r="D3" s="86" t="s">
        <v>34</v>
      </c>
      <c r="E3" s="86"/>
      <c r="F3" s="86" t="s">
        <v>35</v>
      </c>
      <c r="G3" s="86" t="s">
        <v>36</v>
      </c>
      <c r="H3" s="86" t="s">
        <v>37</v>
      </c>
      <c r="I3" s="86"/>
      <c r="J3" s="87"/>
      <c r="K3" s="88"/>
    </row>
    <row r="4" spans="1:11" ht="18" customHeight="1">
      <c r="A4" s="93"/>
      <c r="B4" s="94"/>
      <c r="C4" s="94"/>
      <c r="D4" s="94"/>
      <c r="E4" s="94"/>
      <c r="F4" s="94"/>
      <c r="G4" s="94"/>
      <c r="H4" s="94" t="s">
        <v>38</v>
      </c>
      <c r="I4" s="94"/>
      <c r="J4" s="96" t="s">
        <v>39</v>
      </c>
      <c r="K4" s="25" t="s">
        <v>40</v>
      </c>
    </row>
    <row r="5" spans="1:11" ht="20.100000000000001" customHeight="1">
      <c r="A5" s="93"/>
      <c r="B5" s="94"/>
      <c r="C5" s="94"/>
      <c r="D5" s="94"/>
      <c r="E5" s="94"/>
      <c r="F5" s="94"/>
      <c r="G5" s="94"/>
      <c r="H5" s="94"/>
      <c r="I5" s="94"/>
      <c r="J5" s="96"/>
      <c r="K5" s="25" t="s">
        <v>41</v>
      </c>
    </row>
    <row r="6" spans="1:11" ht="28.5" customHeight="1">
      <c r="A6" s="23"/>
      <c r="B6" s="26"/>
      <c r="C6" s="26" t="s">
        <v>116</v>
      </c>
      <c r="D6" s="79"/>
      <c r="E6" s="79"/>
      <c r="F6" s="26"/>
      <c r="G6" s="27"/>
      <c r="H6" s="95"/>
      <c r="I6" s="95"/>
      <c r="J6" s="28"/>
      <c r="K6" s="29"/>
    </row>
    <row r="7" spans="1:11" ht="42" customHeight="1">
      <c r="A7" s="23">
        <v>1</v>
      </c>
      <c r="B7" s="26"/>
      <c r="C7" s="26" t="s">
        <v>139</v>
      </c>
      <c r="D7" s="79" t="s">
        <v>118</v>
      </c>
      <c r="E7" s="79"/>
      <c r="F7" s="26" t="s">
        <v>48</v>
      </c>
      <c r="G7" s="27">
        <v>69.3</v>
      </c>
      <c r="H7" s="78"/>
      <c r="I7" s="78"/>
      <c r="J7" s="28"/>
      <c r="K7" s="29"/>
    </row>
    <row r="8" spans="1:11" ht="62.1" customHeight="1">
      <c r="A8" s="23">
        <v>2</v>
      </c>
      <c r="B8" s="26"/>
      <c r="C8" s="26" t="s">
        <v>59</v>
      </c>
      <c r="D8" s="79" t="s">
        <v>140</v>
      </c>
      <c r="E8" s="79"/>
      <c r="F8" s="26" t="s">
        <v>48</v>
      </c>
      <c r="G8" s="27">
        <v>148.32</v>
      </c>
      <c r="H8" s="78"/>
      <c r="I8" s="78"/>
      <c r="J8" s="28"/>
      <c r="K8" s="29"/>
    </row>
    <row r="9" spans="1:11" ht="41.25" customHeight="1">
      <c r="A9" s="23">
        <v>3</v>
      </c>
      <c r="B9" s="26"/>
      <c r="C9" s="26" t="s">
        <v>96</v>
      </c>
      <c r="D9" s="79" t="s">
        <v>97</v>
      </c>
      <c r="E9" s="79"/>
      <c r="F9" s="24" t="s">
        <v>75</v>
      </c>
      <c r="G9" s="27">
        <v>68.95</v>
      </c>
      <c r="H9" s="95"/>
      <c r="I9" s="95"/>
      <c r="J9" s="28"/>
      <c r="K9" s="29"/>
    </row>
    <row r="10" spans="1:11" ht="42" customHeight="1">
      <c r="A10" s="23">
        <v>4</v>
      </c>
      <c r="B10" s="26"/>
      <c r="C10" s="26" t="s">
        <v>99</v>
      </c>
      <c r="D10" s="79" t="s">
        <v>100</v>
      </c>
      <c r="E10" s="79"/>
      <c r="F10" s="24" t="s">
        <v>75</v>
      </c>
      <c r="G10" s="27">
        <v>112.5</v>
      </c>
      <c r="H10" s="95"/>
      <c r="I10" s="95"/>
      <c r="J10" s="28"/>
      <c r="K10" s="29"/>
    </row>
    <row r="11" spans="1:11" ht="45" customHeight="1">
      <c r="A11" s="23">
        <v>5</v>
      </c>
      <c r="B11" s="26"/>
      <c r="C11" s="26" t="s">
        <v>105</v>
      </c>
      <c r="D11" s="79" t="s">
        <v>141</v>
      </c>
      <c r="E11" s="79"/>
      <c r="F11" s="26" t="s">
        <v>75</v>
      </c>
      <c r="G11" s="27">
        <v>85</v>
      </c>
      <c r="H11" s="78"/>
      <c r="I11" s="78"/>
      <c r="J11" s="28"/>
      <c r="K11" s="29"/>
    </row>
    <row r="12" spans="1:11" ht="36.950000000000003" customHeight="1">
      <c r="A12" s="23">
        <v>6</v>
      </c>
      <c r="B12" s="26"/>
      <c r="C12" s="26" t="s">
        <v>108</v>
      </c>
      <c r="D12" s="79" t="s">
        <v>109</v>
      </c>
      <c r="E12" s="79"/>
      <c r="F12" s="24" t="s">
        <v>87</v>
      </c>
      <c r="G12" s="27">
        <v>2</v>
      </c>
      <c r="H12" s="95"/>
      <c r="I12" s="95"/>
      <c r="J12" s="28"/>
      <c r="K12" s="29"/>
    </row>
    <row r="13" spans="1:11" ht="41.25" customHeight="1">
      <c r="A13" s="23">
        <v>7</v>
      </c>
      <c r="B13" s="26"/>
      <c r="C13" s="26" t="s">
        <v>110</v>
      </c>
      <c r="D13" s="79" t="s">
        <v>111</v>
      </c>
      <c r="E13" s="79"/>
      <c r="F13" s="24" t="s">
        <v>87</v>
      </c>
      <c r="G13" s="27">
        <v>8</v>
      </c>
      <c r="H13" s="95"/>
      <c r="I13" s="95"/>
      <c r="J13" s="28"/>
      <c r="K13" s="29"/>
    </row>
    <row r="14" spans="1:11" ht="36" customHeight="1">
      <c r="A14" s="23">
        <v>8</v>
      </c>
      <c r="B14" s="26"/>
      <c r="C14" s="26" t="s">
        <v>112</v>
      </c>
      <c r="D14" s="79" t="s">
        <v>113</v>
      </c>
      <c r="E14" s="79"/>
      <c r="F14" s="24" t="s">
        <v>87</v>
      </c>
      <c r="G14" s="27">
        <v>2</v>
      </c>
      <c r="H14" s="95"/>
      <c r="I14" s="95"/>
      <c r="J14" s="28"/>
      <c r="K14" s="29"/>
    </row>
    <row r="15" spans="1:11" ht="27" customHeight="1">
      <c r="A15" s="89" t="s">
        <v>114</v>
      </c>
      <c r="B15" s="90"/>
      <c r="C15" s="91"/>
      <c r="D15" s="91"/>
      <c r="E15" s="91"/>
      <c r="F15" s="91"/>
      <c r="G15" s="91"/>
      <c r="H15" s="91"/>
      <c r="I15" s="91"/>
      <c r="J15" s="30">
        <f>SUM(J7:J14)</f>
        <v>0</v>
      </c>
      <c r="K15" s="31"/>
    </row>
    <row r="16" spans="1:11" ht="28.5" customHeight="1">
      <c r="J16" s="32"/>
    </row>
    <row r="17" spans="10:10" ht="18" customHeight="1">
      <c r="J17" s="32"/>
    </row>
    <row r="18" spans="10:10" ht="18" customHeight="1">
      <c r="J18" s="32"/>
    </row>
    <row r="19" spans="10:10" ht="28.5" customHeight="1">
      <c r="J19" s="32"/>
    </row>
    <row r="20" spans="10:10" ht="56.1" customHeight="1">
      <c r="J20" s="32"/>
    </row>
    <row r="21" spans="10:10" ht="45" customHeight="1">
      <c r="J21" s="32"/>
    </row>
    <row r="22" spans="10:10" ht="45" customHeight="1">
      <c r="J22" s="32"/>
    </row>
    <row r="23" spans="10:10" ht="45" customHeight="1">
      <c r="J23" s="32"/>
    </row>
    <row r="24" spans="10:10" ht="45" customHeight="1">
      <c r="J24" s="32"/>
    </row>
    <row r="25" spans="10:10" ht="26.1" customHeight="1">
      <c r="J25" s="32"/>
    </row>
    <row r="26" spans="10:10" ht="42.95" customHeight="1">
      <c r="J26" s="32"/>
    </row>
    <row r="27" spans="10:10" ht="42" customHeight="1">
      <c r="J27" s="32"/>
    </row>
    <row r="28" spans="10:10" ht="18" customHeight="1">
      <c r="J28" s="32"/>
    </row>
    <row r="29" spans="10:10" ht="18" customHeight="1">
      <c r="J29" s="32"/>
    </row>
    <row r="30" spans="10:10" ht="18" customHeight="1">
      <c r="J30" s="32"/>
    </row>
    <row r="31" spans="10:10" ht="18" customHeight="1">
      <c r="J31" s="32"/>
    </row>
    <row r="32" spans="10:10" ht="18" customHeight="1">
      <c r="J32" s="32"/>
    </row>
    <row r="33" spans="10:10" ht="18" customHeight="1">
      <c r="J33" s="32"/>
    </row>
    <row r="34" spans="10:10" ht="18" customHeight="1">
      <c r="J34" s="32"/>
    </row>
    <row r="35" spans="10:10" ht="18" customHeight="1">
      <c r="J35" s="32"/>
    </row>
    <row r="36" spans="10:10" ht="18" customHeight="1">
      <c r="J36" s="32"/>
    </row>
    <row r="37" spans="10:10" ht="28.5" customHeight="1">
      <c r="J37" s="32"/>
    </row>
    <row r="38" spans="10:10" ht="17.25" customHeight="1">
      <c r="J38" s="32"/>
    </row>
    <row r="39" spans="10:10" ht="17.25" customHeight="1">
      <c r="J39" s="32"/>
    </row>
  </sheetData>
  <mergeCells count="32">
    <mergeCell ref="J4:J5"/>
    <mergeCell ref="D3:E5"/>
    <mergeCell ref="H4:I5"/>
    <mergeCell ref="A15:I15"/>
    <mergeCell ref="A3:A5"/>
    <mergeCell ref="B3:B5"/>
    <mergeCell ref="C3:C5"/>
    <mergeCell ref="F3:F5"/>
    <mergeCell ref="G3:G5"/>
    <mergeCell ref="D12:E12"/>
    <mergeCell ref="H12:I12"/>
    <mergeCell ref="D13:E13"/>
    <mergeCell ref="H13:I13"/>
    <mergeCell ref="D14:E14"/>
    <mergeCell ref="H14:I14"/>
    <mergeCell ref="D9:E9"/>
    <mergeCell ref="H9:I9"/>
    <mergeCell ref="D10:E10"/>
    <mergeCell ref="H10:I10"/>
    <mergeCell ref="D11:E11"/>
    <mergeCell ref="H11:I11"/>
    <mergeCell ref="D6:E6"/>
    <mergeCell ref="H6:I6"/>
    <mergeCell ref="D7:E7"/>
    <mergeCell ref="H7:I7"/>
    <mergeCell ref="D8:E8"/>
    <mergeCell ref="H8:I8"/>
    <mergeCell ref="A1:K1"/>
    <mergeCell ref="A2:D2"/>
    <mergeCell ref="E2:H2"/>
    <mergeCell ref="I2:K2"/>
    <mergeCell ref="H3:K3"/>
  </mergeCells>
  <phoneticPr fontId="5" type="noConversion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3"/>
  <sheetViews>
    <sheetView view="pageBreakPreview" zoomScaleNormal="100" workbookViewId="0">
      <selection activeCell="A12" sqref="A12:XFD12"/>
    </sheetView>
  </sheetViews>
  <sheetFormatPr defaultColWidth="10.33203125" defaultRowHeight="11.25"/>
  <cols>
    <col min="1" max="1" width="7.5" style="1" customWidth="1"/>
    <col min="2" max="2" width="3.33203125" style="1" customWidth="1"/>
    <col min="3" max="3" width="13.33203125" style="1" customWidth="1"/>
    <col min="4" max="4" width="9.33203125" style="1" customWidth="1"/>
    <col min="5" max="5" width="10.5" style="1" customWidth="1"/>
    <col min="6" max="6" width="7" style="1" customWidth="1"/>
    <col min="7" max="7" width="9" style="1" customWidth="1"/>
    <col min="8" max="8" width="6.33203125" style="1" customWidth="1"/>
    <col min="9" max="9" width="3.83203125" style="1" customWidth="1"/>
    <col min="10" max="10" width="12.5" style="1" customWidth="1"/>
    <col min="11" max="11" width="10.33203125" style="1" customWidth="1"/>
    <col min="12" max="16384" width="10.33203125" style="1"/>
  </cols>
  <sheetData>
    <row r="1" spans="1:11" ht="20.100000000000001" customHeight="1">
      <c r="A1" s="97"/>
      <c r="B1" s="97"/>
      <c r="C1" s="97"/>
      <c r="D1" s="97"/>
      <c r="E1" s="97"/>
      <c r="F1" s="97"/>
      <c r="G1" s="97"/>
      <c r="H1" s="97"/>
      <c r="I1" s="97"/>
      <c r="J1" s="98"/>
      <c r="K1" s="97"/>
    </row>
    <row r="2" spans="1:11" ht="36" customHeight="1">
      <c r="A2" s="59" t="s">
        <v>31</v>
      </c>
      <c r="B2" s="59"/>
      <c r="C2" s="59"/>
      <c r="D2" s="59"/>
      <c r="E2" s="59"/>
      <c r="F2" s="59"/>
      <c r="G2" s="59"/>
      <c r="H2" s="59"/>
      <c r="I2" s="60"/>
      <c r="J2" s="65"/>
      <c r="K2" s="60"/>
    </row>
    <row r="3" spans="1:11" ht="17.100000000000001" customHeight="1">
      <c r="A3" s="61" t="s">
        <v>142</v>
      </c>
      <c r="B3" s="61"/>
      <c r="C3" s="61"/>
      <c r="D3" s="61"/>
      <c r="E3" s="61"/>
      <c r="F3" s="61"/>
      <c r="G3" s="61"/>
      <c r="H3" s="61"/>
      <c r="I3" s="61"/>
      <c r="J3" s="99"/>
      <c r="K3" s="61"/>
    </row>
    <row r="4" spans="1:11" ht="27" customHeight="1">
      <c r="A4" s="71" t="s">
        <v>16</v>
      </c>
      <c r="B4" s="63"/>
      <c r="C4" s="63" t="s">
        <v>33</v>
      </c>
      <c r="D4" s="63" t="s">
        <v>34</v>
      </c>
      <c r="E4" s="63"/>
      <c r="F4" s="63" t="s">
        <v>35</v>
      </c>
      <c r="G4" s="63" t="s">
        <v>36</v>
      </c>
      <c r="H4" s="63" t="s">
        <v>37</v>
      </c>
      <c r="I4" s="63"/>
      <c r="J4" s="67"/>
      <c r="K4" s="68"/>
    </row>
    <row r="5" spans="1:11" ht="18" customHeight="1">
      <c r="A5" s="72"/>
      <c r="B5" s="73"/>
      <c r="C5" s="73"/>
      <c r="D5" s="73"/>
      <c r="E5" s="73"/>
      <c r="F5" s="73"/>
      <c r="G5" s="73"/>
      <c r="H5" s="73" t="s">
        <v>38</v>
      </c>
      <c r="I5" s="73"/>
      <c r="J5" s="74" t="s">
        <v>39</v>
      </c>
      <c r="K5" s="9" t="s">
        <v>40</v>
      </c>
    </row>
    <row r="6" spans="1:11" ht="20.100000000000001" customHeight="1">
      <c r="A6" s="72"/>
      <c r="B6" s="73"/>
      <c r="C6" s="73"/>
      <c r="D6" s="73"/>
      <c r="E6" s="73"/>
      <c r="F6" s="73"/>
      <c r="G6" s="73"/>
      <c r="H6" s="73"/>
      <c r="I6" s="73"/>
      <c r="J6" s="74"/>
      <c r="K6" s="9" t="s">
        <v>41</v>
      </c>
    </row>
    <row r="7" spans="1:11" ht="30.95" customHeight="1">
      <c r="A7" s="7"/>
      <c r="B7" s="10"/>
      <c r="C7" s="10" t="s">
        <v>116</v>
      </c>
      <c r="D7" s="69"/>
      <c r="E7" s="69"/>
      <c r="F7" s="10"/>
      <c r="G7" s="10"/>
      <c r="H7" s="64"/>
      <c r="I7" s="64"/>
      <c r="J7" s="12"/>
      <c r="K7" s="13"/>
    </row>
    <row r="8" spans="1:11" ht="42" customHeight="1">
      <c r="A8" s="7">
        <v>1</v>
      </c>
      <c r="B8" s="10"/>
      <c r="C8" s="10" t="s">
        <v>143</v>
      </c>
      <c r="D8" s="69" t="s">
        <v>144</v>
      </c>
      <c r="E8" s="69"/>
      <c r="F8" s="10" t="s">
        <v>48</v>
      </c>
      <c r="G8" s="10">
        <v>420</v>
      </c>
      <c r="H8" s="64"/>
      <c r="I8" s="64"/>
      <c r="J8" s="12"/>
      <c r="K8" s="13"/>
    </row>
    <row r="9" spans="1:11" ht="41.1" customHeight="1">
      <c r="A9" s="7">
        <v>2</v>
      </c>
      <c r="B9" s="10"/>
      <c r="C9" s="10" t="s">
        <v>145</v>
      </c>
      <c r="D9" s="69" t="s">
        <v>146</v>
      </c>
      <c r="E9" s="69"/>
      <c r="F9" s="10" t="s">
        <v>147</v>
      </c>
      <c r="G9" s="10">
        <v>23.14</v>
      </c>
      <c r="H9" s="64"/>
      <c r="I9" s="64"/>
      <c r="J9" s="12"/>
      <c r="K9" s="13"/>
    </row>
    <row r="10" spans="1:11" ht="36" customHeight="1">
      <c r="A10" s="7">
        <v>3</v>
      </c>
      <c r="B10" s="10"/>
      <c r="C10" s="10" t="s">
        <v>148</v>
      </c>
      <c r="D10" s="69" t="s">
        <v>149</v>
      </c>
      <c r="E10" s="69"/>
      <c r="F10" s="10" t="s">
        <v>150</v>
      </c>
      <c r="G10" s="10">
        <v>380.14</v>
      </c>
      <c r="H10" s="64"/>
      <c r="I10" s="64"/>
      <c r="J10" s="12"/>
      <c r="K10" s="13"/>
    </row>
    <row r="11" spans="1:11" ht="36" customHeight="1">
      <c r="A11" s="7">
        <v>4</v>
      </c>
      <c r="B11" s="10"/>
      <c r="C11" s="10" t="s">
        <v>151</v>
      </c>
      <c r="D11" s="69" t="s">
        <v>152</v>
      </c>
      <c r="E11" s="69"/>
      <c r="F11" s="10" t="s">
        <v>83</v>
      </c>
      <c r="G11" s="10">
        <v>1</v>
      </c>
      <c r="H11" s="64"/>
      <c r="I11" s="64"/>
      <c r="J11" s="12"/>
      <c r="K11" s="13"/>
    </row>
    <row r="12" spans="1:11" s="18" customFormat="1" ht="27" customHeight="1">
      <c r="A12" s="7"/>
      <c r="B12" s="10"/>
      <c r="C12" s="10"/>
      <c r="D12" s="102"/>
      <c r="E12" s="103"/>
      <c r="F12" s="10"/>
      <c r="G12" s="10"/>
      <c r="H12" s="100"/>
      <c r="I12" s="101"/>
      <c r="J12" s="12">
        <f>SUM(J8:J11)</f>
        <v>0</v>
      </c>
      <c r="K12" s="13"/>
    </row>
    <row r="13" spans="1:11" ht="24" customHeight="1">
      <c r="A13" s="75" t="s">
        <v>114</v>
      </c>
      <c r="B13" s="76"/>
      <c r="C13" s="77"/>
      <c r="D13" s="77"/>
      <c r="E13" s="77"/>
      <c r="F13" s="77"/>
      <c r="G13" s="77"/>
      <c r="H13" s="77"/>
      <c r="I13" s="77"/>
      <c r="J13" s="19">
        <f>J12</f>
        <v>0</v>
      </c>
      <c r="K13" s="20"/>
    </row>
  </sheetData>
  <mergeCells count="26">
    <mergeCell ref="J5:J6"/>
    <mergeCell ref="D4:E6"/>
    <mergeCell ref="H5:I6"/>
    <mergeCell ref="H12:I12"/>
    <mergeCell ref="D12:E12"/>
    <mergeCell ref="A13:I13"/>
    <mergeCell ref="A4:A6"/>
    <mergeCell ref="B4:B6"/>
    <mergeCell ref="C4:C6"/>
    <mergeCell ref="F4:F6"/>
    <mergeCell ref="G4:G6"/>
    <mergeCell ref="D10:E10"/>
    <mergeCell ref="H10:I10"/>
    <mergeCell ref="D11:E11"/>
    <mergeCell ref="H11:I11"/>
    <mergeCell ref="D7:E7"/>
    <mergeCell ref="H7:I7"/>
    <mergeCell ref="D8:E8"/>
    <mergeCell ref="H8:I8"/>
    <mergeCell ref="D9:E9"/>
    <mergeCell ref="H9:I9"/>
    <mergeCell ref="A1:K1"/>
    <mergeCell ref="A2:K2"/>
    <mergeCell ref="A3:H3"/>
    <mergeCell ref="I3:K3"/>
    <mergeCell ref="H4:K4"/>
  </mergeCells>
  <phoneticPr fontId="5" type="noConversion"/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1"/>
  <sheetViews>
    <sheetView view="pageBreakPreview" topLeftCell="A4" zoomScaleNormal="100" workbookViewId="0">
      <selection activeCell="H7" sqref="H7:J15"/>
    </sheetView>
  </sheetViews>
  <sheetFormatPr defaultColWidth="9" defaultRowHeight="11.25"/>
  <cols>
    <col min="1" max="1" width="6.33203125" style="1" customWidth="1"/>
    <col min="2" max="2" width="4.83203125" style="1" customWidth="1"/>
    <col min="3" max="3" width="13.1640625" style="1" customWidth="1"/>
    <col min="4" max="4" width="26.5" style="1" customWidth="1"/>
    <col min="5" max="5" width="2.1640625" style="1" customWidth="1"/>
    <col min="6" max="6" width="5.83203125" style="1" customWidth="1"/>
    <col min="7" max="7" width="8.6640625" style="1" customWidth="1"/>
    <col min="8" max="8" width="1.1640625" style="1" customWidth="1"/>
    <col min="9" max="9" width="8.5" style="1" customWidth="1"/>
    <col min="10" max="10" width="13.5" style="2" customWidth="1"/>
    <col min="11" max="11" width="7.83203125" style="1" customWidth="1"/>
    <col min="12" max="12" width="9.5" style="1"/>
    <col min="13" max="16384" width="9" style="1"/>
  </cols>
  <sheetData>
    <row r="1" spans="1:11" ht="39.75" customHeight="1">
      <c r="A1" s="59" t="s">
        <v>31</v>
      </c>
      <c r="B1" s="59"/>
      <c r="C1" s="59"/>
      <c r="D1" s="59"/>
      <c r="E1" s="59"/>
      <c r="F1" s="59"/>
      <c r="G1" s="59"/>
      <c r="H1" s="59"/>
      <c r="I1" s="60"/>
      <c r="J1" s="65"/>
      <c r="K1" s="60"/>
    </row>
    <row r="2" spans="1:11" ht="28.5" customHeight="1">
      <c r="A2" s="61" t="s">
        <v>153</v>
      </c>
      <c r="B2" s="61"/>
      <c r="C2" s="61"/>
      <c r="D2" s="61"/>
      <c r="E2" s="61"/>
      <c r="F2" s="61"/>
      <c r="G2" s="61"/>
      <c r="H2" s="61"/>
      <c r="I2" s="62"/>
      <c r="J2" s="66"/>
      <c r="K2" s="62"/>
    </row>
    <row r="3" spans="1:11" ht="18" customHeight="1">
      <c r="A3" s="71" t="s">
        <v>16</v>
      </c>
      <c r="B3" s="63"/>
      <c r="C3" s="63" t="s">
        <v>33</v>
      </c>
      <c r="D3" s="63" t="s">
        <v>34</v>
      </c>
      <c r="E3" s="63"/>
      <c r="F3" s="63" t="s">
        <v>35</v>
      </c>
      <c r="G3" s="63" t="s">
        <v>36</v>
      </c>
      <c r="H3" s="63" t="s">
        <v>37</v>
      </c>
      <c r="I3" s="63"/>
      <c r="J3" s="67"/>
      <c r="K3" s="68"/>
    </row>
    <row r="4" spans="1:11" ht="18" customHeight="1">
      <c r="A4" s="72"/>
      <c r="B4" s="73"/>
      <c r="C4" s="73"/>
      <c r="D4" s="73"/>
      <c r="E4" s="73"/>
      <c r="F4" s="73"/>
      <c r="G4" s="73"/>
      <c r="H4" s="73" t="s">
        <v>38</v>
      </c>
      <c r="I4" s="73"/>
      <c r="J4" s="74" t="s">
        <v>39</v>
      </c>
      <c r="K4" s="9" t="s">
        <v>40</v>
      </c>
    </row>
    <row r="5" spans="1:11" ht="18" customHeight="1">
      <c r="A5" s="72"/>
      <c r="B5" s="73"/>
      <c r="C5" s="73"/>
      <c r="D5" s="73"/>
      <c r="E5" s="73"/>
      <c r="F5" s="73"/>
      <c r="G5" s="73"/>
      <c r="H5" s="73"/>
      <c r="I5" s="73"/>
      <c r="J5" s="74"/>
      <c r="K5" s="9" t="s">
        <v>41</v>
      </c>
    </row>
    <row r="6" spans="1:11" ht="33" customHeight="1">
      <c r="A6" s="7"/>
      <c r="B6" s="10"/>
      <c r="C6" s="10" t="s">
        <v>154</v>
      </c>
      <c r="D6" s="69"/>
      <c r="E6" s="69"/>
      <c r="F6" s="10"/>
      <c r="G6" s="11"/>
      <c r="H6" s="70"/>
      <c r="I6" s="70"/>
      <c r="J6" s="12"/>
      <c r="K6" s="13"/>
    </row>
    <row r="7" spans="1:11" ht="48.95" customHeight="1">
      <c r="A7" s="7">
        <v>1</v>
      </c>
      <c r="B7" s="10"/>
      <c r="C7" s="10" t="s">
        <v>155</v>
      </c>
      <c r="D7" s="69" t="s">
        <v>156</v>
      </c>
      <c r="E7" s="69"/>
      <c r="F7" s="8" t="s">
        <v>45</v>
      </c>
      <c r="G7" s="11">
        <v>34.25</v>
      </c>
      <c r="H7" s="70"/>
      <c r="I7" s="70"/>
      <c r="J7" s="12"/>
      <c r="K7" s="13"/>
    </row>
    <row r="8" spans="1:11" ht="42" customHeight="1">
      <c r="A8" s="7">
        <v>2</v>
      </c>
      <c r="B8" s="10"/>
      <c r="C8" s="10" t="s">
        <v>157</v>
      </c>
      <c r="D8" s="69" t="s">
        <v>158</v>
      </c>
      <c r="E8" s="69"/>
      <c r="F8" s="8" t="s">
        <v>45</v>
      </c>
      <c r="G8" s="11">
        <v>20.18</v>
      </c>
      <c r="H8" s="70"/>
      <c r="I8" s="70"/>
      <c r="J8" s="12"/>
      <c r="K8" s="13"/>
    </row>
    <row r="9" spans="1:11" ht="36" customHeight="1">
      <c r="A9" s="7">
        <v>3</v>
      </c>
      <c r="B9" s="10"/>
      <c r="C9" s="10" t="s">
        <v>159</v>
      </c>
      <c r="D9" s="69" t="s">
        <v>160</v>
      </c>
      <c r="E9" s="69"/>
      <c r="F9" s="8" t="s">
        <v>45</v>
      </c>
      <c r="G9" s="11">
        <v>6.25</v>
      </c>
      <c r="H9" s="70"/>
      <c r="I9" s="70"/>
      <c r="J9" s="12"/>
      <c r="K9" s="13"/>
    </row>
    <row r="10" spans="1:11" ht="27" customHeight="1">
      <c r="A10" s="7">
        <v>4</v>
      </c>
      <c r="B10" s="10"/>
      <c r="C10" s="10" t="s">
        <v>161</v>
      </c>
      <c r="D10" s="69" t="s">
        <v>162</v>
      </c>
      <c r="E10" s="69"/>
      <c r="F10" s="8" t="s">
        <v>45</v>
      </c>
      <c r="G10" s="11">
        <v>1.02</v>
      </c>
      <c r="H10" s="70"/>
      <c r="I10" s="70"/>
      <c r="J10" s="12"/>
      <c r="K10" s="13"/>
    </row>
    <row r="11" spans="1:11" ht="48.95" customHeight="1">
      <c r="A11" s="7">
        <v>5</v>
      </c>
      <c r="B11" s="10"/>
      <c r="C11" s="10" t="s">
        <v>91</v>
      </c>
      <c r="D11" s="69" t="s">
        <v>163</v>
      </c>
      <c r="E11" s="69"/>
      <c r="F11" s="8" t="s">
        <v>93</v>
      </c>
      <c r="G11" s="11">
        <v>1</v>
      </c>
      <c r="H11" s="70"/>
      <c r="I11" s="70"/>
      <c r="J11" s="12"/>
      <c r="K11" s="13"/>
    </row>
    <row r="12" spans="1:11" ht="41.25" customHeight="1">
      <c r="A12" s="7">
        <v>6</v>
      </c>
      <c r="B12" s="10"/>
      <c r="C12" s="10" t="s">
        <v>96</v>
      </c>
      <c r="D12" s="69" t="s">
        <v>164</v>
      </c>
      <c r="E12" s="69"/>
      <c r="F12" s="8" t="s">
        <v>75</v>
      </c>
      <c r="G12" s="11">
        <v>800.15</v>
      </c>
      <c r="H12" s="70"/>
      <c r="I12" s="70"/>
      <c r="J12" s="12"/>
      <c r="K12" s="13"/>
    </row>
    <row r="13" spans="1:11" ht="54" customHeight="1">
      <c r="A13" s="7">
        <v>7</v>
      </c>
      <c r="B13" s="10"/>
      <c r="C13" s="10" t="s">
        <v>165</v>
      </c>
      <c r="D13" s="69" t="s">
        <v>166</v>
      </c>
      <c r="E13" s="69"/>
      <c r="F13" s="8" t="s">
        <v>75</v>
      </c>
      <c r="G13" s="11">
        <v>2680.25</v>
      </c>
      <c r="H13" s="70"/>
      <c r="I13" s="70"/>
      <c r="J13" s="12"/>
      <c r="K13" s="13"/>
    </row>
    <row r="14" spans="1:11" ht="54" customHeight="1">
      <c r="A14" s="7">
        <v>8</v>
      </c>
      <c r="B14" s="10"/>
      <c r="C14" s="10" t="s">
        <v>105</v>
      </c>
      <c r="D14" s="69" t="s">
        <v>167</v>
      </c>
      <c r="E14" s="69"/>
      <c r="F14" s="8" t="s">
        <v>83</v>
      </c>
      <c r="G14" s="11">
        <v>14</v>
      </c>
      <c r="H14" s="70"/>
      <c r="I14" s="70"/>
      <c r="J14" s="12"/>
      <c r="K14" s="13"/>
    </row>
    <row r="15" spans="1:11" ht="41.25" customHeight="1">
      <c r="A15" s="7">
        <v>9</v>
      </c>
      <c r="B15" s="10"/>
      <c r="C15" s="10" t="s">
        <v>168</v>
      </c>
      <c r="D15" s="69" t="s">
        <v>169</v>
      </c>
      <c r="E15" s="69"/>
      <c r="F15" s="8" t="s">
        <v>170</v>
      </c>
      <c r="G15" s="11">
        <v>1</v>
      </c>
      <c r="H15" s="64"/>
      <c r="I15" s="70"/>
      <c r="J15" s="12"/>
      <c r="K15" s="13"/>
    </row>
    <row r="16" spans="1:11" ht="28.5" customHeight="1">
      <c r="A16" s="104" t="s">
        <v>114</v>
      </c>
      <c r="B16" s="105"/>
      <c r="C16" s="105"/>
      <c r="D16" s="105"/>
      <c r="E16" s="105"/>
      <c r="F16" s="105"/>
      <c r="G16" s="105"/>
      <c r="H16" s="105"/>
      <c r="I16" s="106"/>
      <c r="J16" s="12">
        <f>SUM(J6:J15)</f>
        <v>0</v>
      </c>
      <c r="K16" s="13"/>
    </row>
    <row r="17" spans="1:11" ht="17.25" customHeight="1">
      <c r="A17" s="97"/>
      <c r="B17" s="97"/>
      <c r="C17" s="97"/>
      <c r="D17" s="97"/>
      <c r="E17" s="97"/>
      <c r="F17" s="97"/>
      <c r="G17" s="97"/>
      <c r="H17" s="97"/>
      <c r="I17" s="97"/>
      <c r="J17" s="98"/>
      <c r="K17" s="97"/>
    </row>
    <row r="18" spans="1:11" ht="28.5" customHeight="1">
      <c r="J18" s="14"/>
    </row>
    <row r="19" spans="1:11" ht="18" customHeight="1">
      <c r="J19" s="14"/>
    </row>
    <row r="20" spans="1:11" ht="18" customHeight="1">
      <c r="J20" s="14"/>
    </row>
    <row r="21" spans="1:11" ht="28.5" customHeight="1">
      <c r="J21" s="14"/>
    </row>
    <row r="22" spans="1:11" ht="56.1" customHeight="1">
      <c r="J22" s="14"/>
    </row>
    <row r="23" spans="1:11" ht="45" customHeight="1">
      <c r="J23" s="14"/>
    </row>
    <row r="24" spans="1:11" ht="45" customHeight="1">
      <c r="J24" s="14"/>
    </row>
    <row r="25" spans="1:11" ht="45" customHeight="1">
      <c r="J25" s="14"/>
    </row>
    <row r="26" spans="1:11" ht="45" customHeight="1">
      <c r="J26" s="14"/>
    </row>
    <row r="27" spans="1:11" ht="26.1" customHeight="1">
      <c r="J27" s="14"/>
    </row>
    <row r="28" spans="1:11" ht="42.95" customHeight="1">
      <c r="J28" s="14"/>
    </row>
    <row r="29" spans="1:11" ht="42" customHeight="1">
      <c r="J29" s="14"/>
    </row>
    <row r="30" spans="1:11" ht="18" customHeight="1">
      <c r="J30" s="14"/>
    </row>
    <row r="31" spans="1:11" ht="18" customHeight="1">
      <c r="J31" s="14"/>
    </row>
    <row r="32" spans="1:11" ht="18" customHeight="1">
      <c r="J32" s="14"/>
    </row>
    <row r="33" spans="10:10" ht="18" customHeight="1">
      <c r="J33" s="14"/>
    </row>
    <row r="34" spans="10:10" ht="18" customHeight="1">
      <c r="J34" s="14"/>
    </row>
    <row r="35" spans="10:10" ht="18" customHeight="1">
      <c r="J35" s="14"/>
    </row>
    <row r="36" spans="10:10" ht="18" customHeight="1">
      <c r="J36" s="14"/>
    </row>
    <row r="37" spans="10:10" ht="18" customHeight="1">
      <c r="J37" s="14"/>
    </row>
    <row r="38" spans="10:10" ht="18" customHeight="1">
      <c r="J38" s="14"/>
    </row>
    <row r="39" spans="10:10" ht="28.5" customHeight="1">
      <c r="J39" s="14"/>
    </row>
    <row r="40" spans="10:10" ht="17.25" customHeight="1">
      <c r="J40" s="14"/>
    </row>
    <row r="41" spans="10:10" ht="17.25" customHeight="1">
      <c r="J41" s="14"/>
    </row>
  </sheetData>
  <mergeCells count="35">
    <mergeCell ref="D15:E15"/>
    <mergeCell ref="H15:I15"/>
    <mergeCell ref="A16:I16"/>
    <mergeCell ref="A17:K17"/>
    <mergeCell ref="A3:A5"/>
    <mergeCell ref="B3:B5"/>
    <mergeCell ref="C3:C5"/>
    <mergeCell ref="F3:F5"/>
    <mergeCell ref="G3:G5"/>
    <mergeCell ref="J4:J5"/>
    <mergeCell ref="D3:E5"/>
    <mergeCell ref="H4:I5"/>
    <mergeCell ref="D12:E12"/>
    <mergeCell ref="H12:I12"/>
    <mergeCell ref="D13:E13"/>
    <mergeCell ref="H13:I13"/>
    <mergeCell ref="D14:E14"/>
    <mergeCell ref="H14:I14"/>
    <mergeCell ref="D9:E9"/>
    <mergeCell ref="H9:I9"/>
    <mergeCell ref="D10:E10"/>
    <mergeCell ref="H10:I10"/>
    <mergeCell ref="D11:E11"/>
    <mergeCell ref="H11:I11"/>
    <mergeCell ref="D6:E6"/>
    <mergeCell ref="H6:I6"/>
    <mergeCell ref="D7:E7"/>
    <mergeCell ref="H7:I7"/>
    <mergeCell ref="D8:E8"/>
    <mergeCell ref="H8:I8"/>
    <mergeCell ref="A1:K1"/>
    <mergeCell ref="A2:D2"/>
    <mergeCell ref="E2:H2"/>
    <mergeCell ref="I2:K2"/>
    <mergeCell ref="H3:K3"/>
  </mergeCells>
  <phoneticPr fontId="5" type="noConversion"/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"/>
  <sheetViews>
    <sheetView view="pageBreakPreview" topLeftCell="A46" zoomScaleNormal="100" workbookViewId="0">
      <selection activeCell="H7" sqref="H7:J49"/>
    </sheetView>
  </sheetViews>
  <sheetFormatPr defaultColWidth="9" defaultRowHeight="11.25"/>
  <cols>
    <col min="1" max="1" width="6.33203125" style="1" customWidth="1"/>
    <col min="2" max="2" width="4.83203125" style="1" customWidth="1"/>
    <col min="3" max="3" width="13.1640625" style="1" customWidth="1"/>
    <col min="4" max="4" width="26.5" style="1" customWidth="1"/>
    <col min="5" max="5" width="2.1640625" style="1" customWidth="1"/>
    <col min="6" max="6" width="5.83203125" style="1" customWidth="1"/>
    <col min="7" max="7" width="8.6640625" style="1" customWidth="1"/>
    <col min="8" max="8" width="1.1640625" style="1" customWidth="1"/>
    <col min="9" max="9" width="8.5" style="1" customWidth="1"/>
    <col min="10" max="10" width="13.33203125" style="2" customWidth="1"/>
    <col min="11" max="11" width="7.83203125" style="1" customWidth="1"/>
    <col min="12" max="16384" width="9" style="1"/>
  </cols>
  <sheetData>
    <row r="1" spans="1:11" ht="39.75" customHeight="1">
      <c r="A1" s="59" t="s">
        <v>31</v>
      </c>
      <c r="B1" s="59"/>
      <c r="C1" s="59"/>
      <c r="D1" s="59"/>
      <c r="E1" s="59"/>
      <c r="F1" s="59"/>
      <c r="G1" s="59"/>
      <c r="H1" s="59"/>
      <c r="I1" s="60"/>
      <c r="J1" s="65"/>
      <c r="K1" s="60"/>
    </row>
    <row r="2" spans="1:11" ht="28.5" customHeight="1">
      <c r="A2" s="61" t="s">
        <v>171</v>
      </c>
      <c r="B2" s="61"/>
      <c r="C2" s="61"/>
      <c r="D2" s="61"/>
      <c r="E2" s="61"/>
      <c r="F2" s="61"/>
      <c r="G2" s="61"/>
      <c r="H2" s="61"/>
      <c r="I2" s="62"/>
      <c r="J2" s="66"/>
      <c r="K2" s="62"/>
    </row>
    <row r="3" spans="1:11" ht="18" customHeight="1">
      <c r="A3" s="71" t="s">
        <v>16</v>
      </c>
      <c r="B3" s="63"/>
      <c r="C3" s="63" t="s">
        <v>33</v>
      </c>
      <c r="D3" s="63" t="s">
        <v>34</v>
      </c>
      <c r="E3" s="63"/>
      <c r="F3" s="63" t="s">
        <v>35</v>
      </c>
      <c r="G3" s="63" t="s">
        <v>36</v>
      </c>
      <c r="H3" s="63" t="s">
        <v>37</v>
      </c>
      <c r="I3" s="63"/>
      <c r="J3" s="67"/>
      <c r="K3" s="68"/>
    </row>
    <row r="4" spans="1:11" ht="18" customHeight="1">
      <c r="A4" s="72"/>
      <c r="B4" s="73"/>
      <c r="C4" s="73"/>
      <c r="D4" s="73"/>
      <c r="E4" s="73"/>
      <c r="F4" s="73"/>
      <c r="G4" s="73"/>
      <c r="H4" s="73" t="s">
        <v>38</v>
      </c>
      <c r="I4" s="73"/>
      <c r="J4" s="74" t="s">
        <v>39</v>
      </c>
      <c r="K4" s="9" t="s">
        <v>40</v>
      </c>
    </row>
    <row r="5" spans="1:11" ht="18" customHeight="1">
      <c r="A5" s="72"/>
      <c r="B5" s="73"/>
      <c r="C5" s="73"/>
      <c r="D5" s="73"/>
      <c r="E5" s="73"/>
      <c r="F5" s="73"/>
      <c r="G5" s="73"/>
      <c r="H5" s="73"/>
      <c r="I5" s="73"/>
      <c r="J5" s="74"/>
      <c r="K5" s="9" t="s">
        <v>41</v>
      </c>
    </row>
    <row r="6" spans="1:11" ht="45.95" customHeight="1">
      <c r="A6" s="7"/>
      <c r="B6" s="10"/>
      <c r="C6" s="10" t="s">
        <v>172</v>
      </c>
      <c r="D6" s="69"/>
      <c r="E6" s="69"/>
      <c r="F6" s="10"/>
      <c r="G6" s="11"/>
      <c r="H6" s="70"/>
      <c r="I6" s="70"/>
      <c r="J6" s="12"/>
      <c r="K6" s="13"/>
    </row>
    <row r="7" spans="1:11" ht="48.95" customHeight="1">
      <c r="A7" s="7">
        <v>1</v>
      </c>
      <c r="B7" s="10"/>
      <c r="C7" s="10" t="s">
        <v>155</v>
      </c>
      <c r="D7" s="69" t="s">
        <v>156</v>
      </c>
      <c r="E7" s="69"/>
      <c r="F7" s="8" t="s">
        <v>45</v>
      </c>
      <c r="G7" s="11">
        <v>50.22</v>
      </c>
      <c r="H7" s="70"/>
      <c r="I7" s="70"/>
      <c r="J7" s="12"/>
      <c r="K7" s="13"/>
    </row>
    <row r="8" spans="1:11" ht="80.099999999999994" customHeight="1">
      <c r="A8" s="7">
        <v>2</v>
      </c>
      <c r="B8" s="10"/>
      <c r="C8" s="10" t="s">
        <v>77</v>
      </c>
      <c r="D8" s="69" t="s">
        <v>173</v>
      </c>
      <c r="E8" s="69"/>
      <c r="F8" s="8" t="s">
        <v>75</v>
      </c>
      <c r="G8" s="11">
        <v>115</v>
      </c>
      <c r="H8" s="70"/>
      <c r="I8" s="70"/>
      <c r="J8" s="12"/>
      <c r="K8" s="13"/>
    </row>
    <row r="9" spans="1:11" ht="93" customHeight="1">
      <c r="A9" s="7">
        <v>3</v>
      </c>
      <c r="B9" s="10"/>
      <c r="C9" s="10" t="s">
        <v>77</v>
      </c>
      <c r="D9" s="69" t="s">
        <v>174</v>
      </c>
      <c r="E9" s="69"/>
      <c r="F9" s="8" t="s">
        <v>75</v>
      </c>
      <c r="G9" s="11">
        <v>455.96</v>
      </c>
      <c r="H9" s="70"/>
      <c r="I9" s="70"/>
      <c r="J9" s="12"/>
      <c r="K9" s="13"/>
    </row>
    <row r="10" spans="1:11" ht="90" customHeight="1">
      <c r="A10" s="7">
        <v>4</v>
      </c>
      <c r="B10" s="10"/>
      <c r="C10" s="10" t="s">
        <v>77</v>
      </c>
      <c r="D10" s="69" t="s">
        <v>175</v>
      </c>
      <c r="E10" s="69"/>
      <c r="F10" s="8" t="s">
        <v>75</v>
      </c>
      <c r="G10" s="11">
        <v>256.23</v>
      </c>
      <c r="H10" s="70"/>
      <c r="I10" s="70"/>
      <c r="J10" s="12"/>
      <c r="K10" s="13"/>
    </row>
    <row r="11" spans="1:11" ht="93" customHeight="1">
      <c r="A11" s="7">
        <v>5</v>
      </c>
      <c r="B11" s="10"/>
      <c r="C11" s="10" t="s">
        <v>77</v>
      </c>
      <c r="D11" s="69" t="s">
        <v>176</v>
      </c>
      <c r="E11" s="69"/>
      <c r="F11" s="8" t="s">
        <v>75</v>
      </c>
      <c r="G11" s="11">
        <v>215</v>
      </c>
      <c r="H11" s="70"/>
      <c r="I11" s="70"/>
      <c r="J11" s="12"/>
      <c r="K11" s="13"/>
    </row>
    <row r="12" spans="1:11" ht="93.95" customHeight="1">
      <c r="A12" s="7">
        <v>6</v>
      </c>
      <c r="B12" s="10"/>
      <c r="C12" s="10" t="s">
        <v>77</v>
      </c>
      <c r="D12" s="69" t="s">
        <v>177</v>
      </c>
      <c r="E12" s="69"/>
      <c r="F12" s="8" t="s">
        <v>75</v>
      </c>
      <c r="G12" s="11">
        <v>16.5</v>
      </c>
      <c r="H12" s="70"/>
      <c r="I12" s="70"/>
      <c r="J12" s="12"/>
      <c r="K12" s="13"/>
    </row>
    <row r="13" spans="1:11" ht="41.25" customHeight="1">
      <c r="A13" s="7">
        <v>7</v>
      </c>
      <c r="B13" s="10"/>
      <c r="C13" s="10" t="s">
        <v>178</v>
      </c>
      <c r="D13" s="69" t="s">
        <v>179</v>
      </c>
      <c r="E13" s="69"/>
      <c r="F13" s="8" t="s">
        <v>87</v>
      </c>
      <c r="G13" s="11">
        <v>2</v>
      </c>
      <c r="H13" s="70"/>
      <c r="I13" s="70"/>
      <c r="J13" s="12"/>
      <c r="K13" s="13"/>
    </row>
    <row r="14" spans="1:11" ht="41.25" customHeight="1">
      <c r="A14" s="7">
        <v>8</v>
      </c>
      <c r="B14" s="10"/>
      <c r="C14" s="10" t="s">
        <v>178</v>
      </c>
      <c r="D14" s="69" t="s">
        <v>180</v>
      </c>
      <c r="E14" s="69"/>
      <c r="F14" s="8" t="s">
        <v>87</v>
      </c>
      <c r="G14" s="11">
        <v>3</v>
      </c>
      <c r="H14" s="70"/>
      <c r="I14" s="70"/>
      <c r="J14" s="12"/>
      <c r="K14" s="13"/>
    </row>
    <row r="15" spans="1:11" ht="41.25" customHeight="1">
      <c r="A15" s="7">
        <v>9</v>
      </c>
      <c r="B15" s="10"/>
      <c r="C15" s="10" t="s">
        <v>178</v>
      </c>
      <c r="D15" s="69" t="s">
        <v>181</v>
      </c>
      <c r="E15" s="69"/>
      <c r="F15" s="8" t="s">
        <v>87</v>
      </c>
      <c r="G15" s="11">
        <v>3</v>
      </c>
      <c r="H15" s="70"/>
      <c r="I15" s="70"/>
      <c r="J15" s="12"/>
      <c r="K15" s="13"/>
    </row>
    <row r="16" spans="1:11" ht="42.95" customHeight="1">
      <c r="A16" s="7">
        <v>10</v>
      </c>
      <c r="B16" s="10"/>
      <c r="C16" s="10" t="s">
        <v>182</v>
      </c>
      <c r="D16" s="69" t="s">
        <v>183</v>
      </c>
      <c r="E16" s="69"/>
      <c r="F16" s="8" t="s">
        <v>75</v>
      </c>
      <c r="G16" s="11">
        <v>1123.52</v>
      </c>
      <c r="H16" s="70"/>
      <c r="I16" s="70"/>
      <c r="J16" s="12"/>
      <c r="K16" s="13"/>
    </row>
    <row r="17" spans="1:11" ht="41.25" customHeight="1">
      <c r="A17" s="7">
        <v>11</v>
      </c>
      <c r="B17" s="10"/>
      <c r="C17" s="10" t="s">
        <v>184</v>
      </c>
      <c r="D17" s="69" t="s">
        <v>185</v>
      </c>
      <c r="E17" s="69"/>
      <c r="F17" s="8" t="s">
        <v>87</v>
      </c>
      <c r="G17" s="11">
        <v>3</v>
      </c>
      <c r="H17" s="70"/>
      <c r="I17" s="70"/>
      <c r="J17" s="12"/>
      <c r="K17" s="13"/>
    </row>
    <row r="18" spans="1:11" ht="41.25" customHeight="1">
      <c r="A18" s="7">
        <v>12</v>
      </c>
      <c r="B18" s="10"/>
      <c r="C18" s="10" t="s">
        <v>178</v>
      </c>
      <c r="D18" s="69" t="s">
        <v>186</v>
      </c>
      <c r="E18" s="69"/>
      <c r="F18" s="8" t="s">
        <v>87</v>
      </c>
      <c r="G18" s="11">
        <v>3</v>
      </c>
      <c r="H18" s="70"/>
      <c r="I18" s="70"/>
      <c r="J18" s="12"/>
      <c r="K18" s="13"/>
    </row>
    <row r="19" spans="1:11" ht="41.25" customHeight="1">
      <c r="A19" s="7">
        <v>13</v>
      </c>
      <c r="B19" s="10"/>
      <c r="C19" s="15" t="s">
        <v>187</v>
      </c>
      <c r="D19" s="69" t="s">
        <v>188</v>
      </c>
      <c r="E19" s="69"/>
      <c r="F19" s="16" t="s">
        <v>93</v>
      </c>
      <c r="G19" s="11">
        <v>1</v>
      </c>
      <c r="H19" s="70"/>
      <c r="I19" s="70"/>
      <c r="J19" s="12"/>
      <c r="K19" s="13"/>
    </row>
    <row r="20" spans="1:11" ht="33" customHeight="1">
      <c r="A20" s="7">
        <v>14</v>
      </c>
      <c r="B20" s="10"/>
      <c r="C20" s="15" t="s">
        <v>189</v>
      </c>
      <c r="D20" s="69" t="s">
        <v>190</v>
      </c>
      <c r="E20" s="69"/>
      <c r="F20" s="16" t="s">
        <v>87</v>
      </c>
      <c r="G20" s="11">
        <v>1</v>
      </c>
      <c r="H20" s="70"/>
      <c r="I20" s="70"/>
      <c r="J20" s="12"/>
      <c r="K20" s="13"/>
    </row>
    <row r="21" spans="1:11" ht="56.1" customHeight="1">
      <c r="A21" s="7">
        <v>15</v>
      </c>
      <c r="B21" s="10"/>
      <c r="C21" s="15" t="s">
        <v>191</v>
      </c>
      <c r="D21" s="69" t="s">
        <v>192</v>
      </c>
      <c r="E21" s="69"/>
      <c r="F21" s="16" t="s">
        <v>193</v>
      </c>
      <c r="G21" s="11">
        <v>1</v>
      </c>
      <c r="H21" s="70"/>
      <c r="I21" s="70"/>
      <c r="J21" s="12"/>
      <c r="K21" s="13"/>
    </row>
    <row r="22" spans="1:11" ht="36.950000000000003" customHeight="1">
      <c r="A22" s="7">
        <v>16</v>
      </c>
      <c r="B22" s="10"/>
      <c r="C22" s="15" t="s">
        <v>194</v>
      </c>
      <c r="D22" s="69" t="s">
        <v>195</v>
      </c>
      <c r="E22" s="69"/>
      <c r="F22" s="16" t="s">
        <v>83</v>
      </c>
      <c r="G22" s="11">
        <v>1</v>
      </c>
      <c r="H22" s="70"/>
      <c r="I22" s="70"/>
      <c r="J22" s="12"/>
      <c r="K22" s="13"/>
    </row>
    <row r="23" spans="1:11" ht="41.25" customHeight="1">
      <c r="A23" s="7">
        <v>17</v>
      </c>
      <c r="B23" s="10"/>
      <c r="C23" s="15" t="s">
        <v>196</v>
      </c>
      <c r="D23" s="69" t="s">
        <v>197</v>
      </c>
      <c r="E23" s="69"/>
      <c r="F23" s="16" t="s">
        <v>87</v>
      </c>
      <c r="G23" s="11">
        <v>7</v>
      </c>
      <c r="H23" s="70"/>
      <c r="I23" s="70"/>
      <c r="J23" s="12"/>
      <c r="K23" s="13"/>
    </row>
    <row r="24" spans="1:11" ht="41.25" customHeight="1">
      <c r="A24" s="7">
        <v>18</v>
      </c>
      <c r="B24" s="10"/>
      <c r="C24" s="15" t="s">
        <v>198</v>
      </c>
      <c r="D24" s="69" t="s">
        <v>199</v>
      </c>
      <c r="E24" s="69"/>
      <c r="F24" s="16" t="s">
        <v>87</v>
      </c>
      <c r="G24" s="11">
        <v>2</v>
      </c>
      <c r="H24" s="70"/>
      <c r="I24" s="70"/>
      <c r="J24" s="12"/>
      <c r="K24" s="13"/>
    </row>
    <row r="25" spans="1:11" ht="41.25" customHeight="1">
      <c r="A25" s="7">
        <v>19</v>
      </c>
      <c r="B25" s="10"/>
      <c r="C25" s="15" t="s">
        <v>200</v>
      </c>
      <c r="D25" s="69"/>
      <c r="E25" s="69"/>
      <c r="F25" s="16" t="s">
        <v>83</v>
      </c>
      <c r="G25" s="11">
        <v>2</v>
      </c>
      <c r="H25" s="70"/>
      <c r="I25" s="70"/>
      <c r="J25" s="12"/>
      <c r="K25" s="13"/>
    </row>
    <row r="26" spans="1:11" ht="41.25" customHeight="1">
      <c r="A26" s="7">
        <v>20</v>
      </c>
      <c r="B26" s="10"/>
      <c r="C26" s="15" t="s">
        <v>201</v>
      </c>
      <c r="D26" s="69"/>
      <c r="E26" s="69"/>
      <c r="F26" s="16" t="s">
        <v>87</v>
      </c>
      <c r="G26" s="11">
        <v>7</v>
      </c>
      <c r="H26" s="70"/>
      <c r="I26" s="70"/>
      <c r="J26" s="12"/>
      <c r="K26" s="13"/>
    </row>
    <row r="27" spans="1:11" ht="41.25" customHeight="1">
      <c r="A27" s="7">
        <v>21</v>
      </c>
      <c r="B27" s="10"/>
      <c r="C27" s="15" t="s">
        <v>202</v>
      </c>
      <c r="D27" s="69" t="s">
        <v>203</v>
      </c>
      <c r="E27" s="69"/>
      <c r="F27" s="16" t="s">
        <v>87</v>
      </c>
      <c r="G27" s="11">
        <v>1</v>
      </c>
      <c r="H27" s="70"/>
      <c r="I27" s="70"/>
      <c r="J27" s="12"/>
      <c r="K27" s="13"/>
    </row>
    <row r="28" spans="1:11" ht="41.25" customHeight="1">
      <c r="A28" s="7">
        <v>22</v>
      </c>
      <c r="B28" s="10"/>
      <c r="C28" s="15" t="s">
        <v>204</v>
      </c>
      <c r="D28" s="69" t="s">
        <v>205</v>
      </c>
      <c r="E28" s="69"/>
      <c r="F28" s="16" t="s">
        <v>87</v>
      </c>
      <c r="G28" s="11">
        <v>6</v>
      </c>
      <c r="H28" s="70"/>
      <c r="I28" s="70"/>
      <c r="J28" s="12"/>
      <c r="K28" s="13"/>
    </row>
    <row r="29" spans="1:11" ht="41.25" customHeight="1">
      <c r="A29" s="7">
        <v>23</v>
      </c>
      <c r="B29" s="10"/>
      <c r="C29" s="15" t="s">
        <v>206</v>
      </c>
      <c r="D29" s="69" t="s">
        <v>207</v>
      </c>
      <c r="E29" s="69"/>
      <c r="F29" s="16" t="s">
        <v>87</v>
      </c>
      <c r="G29" s="11">
        <v>14</v>
      </c>
      <c r="H29" s="70"/>
      <c r="I29" s="70"/>
      <c r="J29" s="12"/>
      <c r="K29" s="13"/>
    </row>
    <row r="30" spans="1:11" ht="41.25" customHeight="1">
      <c r="A30" s="7">
        <v>24</v>
      </c>
      <c r="B30" s="10"/>
      <c r="C30" s="17" t="s">
        <v>208</v>
      </c>
      <c r="D30" s="69" t="s">
        <v>209</v>
      </c>
      <c r="E30" s="69"/>
      <c r="F30" s="16" t="s">
        <v>87</v>
      </c>
      <c r="G30" s="11">
        <v>80</v>
      </c>
      <c r="H30" s="70"/>
      <c r="I30" s="70"/>
      <c r="J30" s="12"/>
      <c r="K30" s="13"/>
    </row>
    <row r="31" spans="1:11" ht="41.25" customHeight="1">
      <c r="A31" s="7">
        <v>25</v>
      </c>
      <c r="B31" s="10"/>
      <c r="C31" s="15" t="s">
        <v>210</v>
      </c>
      <c r="D31" s="69" t="s">
        <v>211</v>
      </c>
      <c r="E31" s="69"/>
      <c r="F31" s="16" t="s">
        <v>87</v>
      </c>
      <c r="G31" s="11">
        <v>7</v>
      </c>
      <c r="H31" s="70"/>
      <c r="I31" s="70"/>
      <c r="J31" s="12"/>
      <c r="K31" s="13"/>
    </row>
    <row r="32" spans="1:11" ht="41.25" customHeight="1">
      <c r="A32" s="7">
        <v>26</v>
      </c>
      <c r="B32" s="10"/>
      <c r="C32" s="15" t="s">
        <v>210</v>
      </c>
      <c r="D32" s="69" t="s">
        <v>212</v>
      </c>
      <c r="E32" s="69"/>
      <c r="F32" s="16" t="s">
        <v>87</v>
      </c>
      <c r="G32" s="11">
        <v>5</v>
      </c>
      <c r="H32" s="70"/>
      <c r="I32" s="70"/>
      <c r="J32" s="12"/>
      <c r="K32" s="13"/>
    </row>
    <row r="33" spans="1:11" ht="41.25" customHeight="1">
      <c r="A33" s="7">
        <v>27</v>
      </c>
      <c r="B33" s="10"/>
      <c r="C33" s="15" t="s">
        <v>210</v>
      </c>
      <c r="D33" s="69" t="s">
        <v>213</v>
      </c>
      <c r="E33" s="69"/>
      <c r="F33" s="16" t="s">
        <v>87</v>
      </c>
      <c r="G33" s="11">
        <v>7</v>
      </c>
      <c r="H33" s="70"/>
      <c r="I33" s="70"/>
      <c r="J33" s="12"/>
      <c r="K33" s="13"/>
    </row>
    <row r="34" spans="1:11" ht="41.25" customHeight="1">
      <c r="A34" s="7">
        <v>28</v>
      </c>
      <c r="B34" s="10"/>
      <c r="C34" s="15" t="s">
        <v>214</v>
      </c>
      <c r="D34" s="69" t="s">
        <v>215</v>
      </c>
      <c r="E34" s="69"/>
      <c r="F34" s="16" t="s">
        <v>87</v>
      </c>
      <c r="G34" s="11">
        <v>7</v>
      </c>
      <c r="H34" s="70"/>
      <c r="I34" s="70"/>
      <c r="J34" s="12"/>
      <c r="K34" s="13"/>
    </row>
    <row r="35" spans="1:11" ht="41.25" customHeight="1">
      <c r="A35" s="7">
        <v>29</v>
      </c>
      <c r="B35" s="10"/>
      <c r="C35" s="15" t="s">
        <v>216</v>
      </c>
      <c r="D35" s="69" t="s">
        <v>217</v>
      </c>
      <c r="E35" s="69"/>
      <c r="F35" s="16" t="s">
        <v>87</v>
      </c>
      <c r="G35" s="11">
        <v>6</v>
      </c>
      <c r="H35" s="70"/>
      <c r="I35" s="70"/>
      <c r="J35" s="12"/>
      <c r="K35" s="13"/>
    </row>
    <row r="36" spans="1:11" ht="41.25" customHeight="1">
      <c r="A36" s="7">
        <v>30</v>
      </c>
      <c r="B36" s="10"/>
      <c r="C36" s="15" t="s">
        <v>218</v>
      </c>
      <c r="D36" s="69" t="s">
        <v>219</v>
      </c>
      <c r="E36" s="69"/>
      <c r="F36" s="16" t="s">
        <v>87</v>
      </c>
      <c r="G36" s="11">
        <v>18</v>
      </c>
      <c r="H36" s="70"/>
      <c r="I36" s="70"/>
      <c r="J36" s="12"/>
      <c r="K36" s="13"/>
    </row>
    <row r="37" spans="1:11" ht="41.25" customHeight="1">
      <c r="A37" s="7">
        <v>31</v>
      </c>
      <c r="B37" s="10"/>
      <c r="C37" s="15" t="s">
        <v>220</v>
      </c>
      <c r="D37" s="69" t="s">
        <v>221</v>
      </c>
      <c r="E37" s="69"/>
      <c r="F37" s="16" t="s">
        <v>87</v>
      </c>
      <c r="G37" s="11">
        <v>13</v>
      </c>
      <c r="H37" s="70"/>
      <c r="I37" s="70"/>
      <c r="J37" s="12"/>
      <c r="K37" s="13"/>
    </row>
    <row r="38" spans="1:11" ht="41.25" customHeight="1">
      <c r="A38" s="7">
        <v>32</v>
      </c>
      <c r="B38" s="10"/>
      <c r="C38" s="15" t="s">
        <v>222</v>
      </c>
      <c r="D38" s="69" t="s">
        <v>223</v>
      </c>
      <c r="E38" s="69"/>
      <c r="F38" s="16" t="s">
        <v>87</v>
      </c>
      <c r="G38" s="11">
        <v>23</v>
      </c>
      <c r="H38" s="70"/>
      <c r="I38" s="70"/>
      <c r="J38" s="12"/>
      <c r="K38" s="13"/>
    </row>
    <row r="39" spans="1:11" ht="41.25" customHeight="1">
      <c r="A39" s="7">
        <v>33</v>
      </c>
      <c r="B39" s="10"/>
      <c r="C39" s="15" t="s">
        <v>224</v>
      </c>
      <c r="D39" s="69" t="s">
        <v>223</v>
      </c>
      <c r="E39" s="69"/>
      <c r="F39" s="16" t="s">
        <v>87</v>
      </c>
      <c r="G39" s="11">
        <v>4</v>
      </c>
      <c r="H39" s="70"/>
      <c r="I39" s="70"/>
      <c r="J39" s="12"/>
      <c r="K39" s="13"/>
    </row>
    <row r="40" spans="1:11" ht="41.25" customHeight="1">
      <c r="A40" s="7">
        <v>34</v>
      </c>
      <c r="B40" s="10"/>
      <c r="C40" s="15" t="s">
        <v>225</v>
      </c>
      <c r="D40" s="69" t="s">
        <v>226</v>
      </c>
      <c r="E40" s="69"/>
      <c r="F40" s="16" t="s">
        <v>87</v>
      </c>
      <c r="G40" s="11">
        <v>9</v>
      </c>
      <c r="H40" s="70"/>
      <c r="I40" s="70"/>
      <c r="J40" s="12"/>
      <c r="K40" s="13"/>
    </row>
    <row r="41" spans="1:11" ht="41.25" customHeight="1">
      <c r="A41" s="7">
        <v>35</v>
      </c>
      <c r="B41" s="10"/>
      <c r="C41" s="15" t="s">
        <v>227</v>
      </c>
      <c r="D41" s="69"/>
      <c r="E41" s="69"/>
      <c r="F41" s="16" t="s">
        <v>87</v>
      </c>
      <c r="G41" s="11">
        <v>5</v>
      </c>
      <c r="H41" s="70"/>
      <c r="I41" s="70"/>
      <c r="J41" s="12"/>
      <c r="K41" s="13"/>
    </row>
    <row r="42" spans="1:11" ht="41.25" customHeight="1">
      <c r="A42" s="7">
        <v>36</v>
      </c>
      <c r="B42" s="10"/>
      <c r="C42" s="15" t="s">
        <v>228</v>
      </c>
      <c r="D42" s="69"/>
      <c r="E42" s="69"/>
      <c r="F42" s="16" t="s">
        <v>87</v>
      </c>
      <c r="G42" s="11">
        <v>7</v>
      </c>
      <c r="H42" s="70"/>
      <c r="I42" s="70"/>
      <c r="J42" s="12"/>
      <c r="K42" s="13"/>
    </row>
    <row r="43" spans="1:11" ht="41.25" customHeight="1">
      <c r="A43" s="7">
        <v>37</v>
      </c>
      <c r="B43" s="10"/>
      <c r="C43" s="15" t="s">
        <v>229</v>
      </c>
      <c r="D43" s="69" t="s">
        <v>230</v>
      </c>
      <c r="E43" s="69"/>
      <c r="F43" s="16" t="s">
        <v>87</v>
      </c>
      <c r="G43" s="11">
        <v>1</v>
      </c>
      <c r="H43" s="70"/>
      <c r="I43" s="70"/>
      <c r="J43" s="12"/>
      <c r="K43" s="13"/>
    </row>
    <row r="44" spans="1:11" ht="33" customHeight="1">
      <c r="A44" s="7">
        <v>38</v>
      </c>
      <c r="B44" s="10"/>
      <c r="C44" s="10" t="s">
        <v>154</v>
      </c>
      <c r="D44" s="69"/>
      <c r="E44" s="69"/>
      <c r="F44" s="10"/>
      <c r="G44" s="11"/>
      <c r="H44" s="70"/>
      <c r="I44" s="70"/>
      <c r="J44" s="12"/>
      <c r="K44" s="13"/>
    </row>
    <row r="45" spans="1:11" ht="41.1" customHeight="1">
      <c r="A45" s="7">
        <v>39</v>
      </c>
      <c r="B45" s="10"/>
      <c r="C45" s="10" t="s">
        <v>91</v>
      </c>
      <c r="D45" s="69" t="s">
        <v>231</v>
      </c>
      <c r="E45" s="69"/>
      <c r="F45" s="8" t="s">
        <v>93</v>
      </c>
      <c r="G45" s="11">
        <v>1</v>
      </c>
      <c r="H45" s="70"/>
      <c r="I45" s="70"/>
      <c r="J45" s="12"/>
      <c r="K45" s="13"/>
    </row>
    <row r="46" spans="1:11" ht="41.25" customHeight="1">
      <c r="A46" s="7">
        <v>40</v>
      </c>
      <c r="B46" s="10"/>
      <c r="C46" s="10" t="s">
        <v>96</v>
      </c>
      <c r="D46" s="69" t="s">
        <v>232</v>
      </c>
      <c r="E46" s="69"/>
      <c r="F46" s="8" t="s">
        <v>75</v>
      </c>
      <c r="G46" s="11">
        <v>26.12</v>
      </c>
      <c r="H46" s="70"/>
      <c r="I46" s="70"/>
      <c r="J46" s="12"/>
      <c r="K46" s="13"/>
    </row>
    <row r="47" spans="1:11" ht="51" customHeight="1">
      <c r="A47" s="7">
        <v>41</v>
      </c>
      <c r="B47" s="10"/>
      <c r="C47" s="10" t="s">
        <v>233</v>
      </c>
      <c r="D47" s="69" t="s">
        <v>234</v>
      </c>
      <c r="E47" s="69"/>
      <c r="F47" s="8" t="s">
        <v>75</v>
      </c>
      <c r="G47" s="11">
        <v>155.22999999999999</v>
      </c>
      <c r="H47" s="70"/>
      <c r="I47" s="70"/>
      <c r="J47" s="12"/>
      <c r="K47" s="13"/>
    </row>
    <row r="48" spans="1:11" ht="42" customHeight="1">
      <c r="A48" s="7">
        <v>42</v>
      </c>
      <c r="B48" s="10"/>
      <c r="C48" s="10" t="s">
        <v>235</v>
      </c>
      <c r="D48" s="69" t="s">
        <v>236</v>
      </c>
      <c r="E48" s="69"/>
      <c r="F48" s="8" t="s">
        <v>75</v>
      </c>
      <c r="G48" s="11">
        <v>560.25</v>
      </c>
      <c r="H48" s="70"/>
      <c r="I48" s="70"/>
      <c r="J48" s="12"/>
      <c r="K48" s="13"/>
    </row>
    <row r="49" spans="1:11" ht="41.25" customHeight="1">
      <c r="A49" s="7">
        <v>43</v>
      </c>
      <c r="B49" s="10"/>
      <c r="C49" s="10" t="s">
        <v>168</v>
      </c>
      <c r="D49" s="69" t="s">
        <v>169</v>
      </c>
      <c r="E49" s="69"/>
      <c r="F49" s="8" t="s">
        <v>170</v>
      </c>
      <c r="G49" s="11">
        <v>1</v>
      </c>
      <c r="H49" s="64"/>
      <c r="I49" s="70"/>
      <c r="J49" s="12"/>
      <c r="K49" s="13"/>
    </row>
    <row r="50" spans="1:11" ht="28.5" customHeight="1">
      <c r="A50" s="104" t="s">
        <v>114</v>
      </c>
      <c r="B50" s="105"/>
      <c r="C50" s="105"/>
      <c r="D50" s="105"/>
      <c r="E50" s="105"/>
      <c r="F50" s="105"/>
      <c r="G50" s="105"/>
      <c r="H50" s="105"/>
      <c r="I50" s="106"/>
      <c r="J50" s="12">
        <f>SUM(J8:J49)</f>
        <v>0</v>
      </c>
      <c r="K50" s="13"/>
    </row>
    <row r="51" spans="1:11" ht="28.5" customHeight="1">
      <c r="J51" s="14"/>
    </row>
    <row r="52" spans="1:11" ht="18" customHeight="1">
      <c r="J52" s="14"/>
    </row>
    <row r="53" spans="1:11" ht="18" customHeight="1">
      <c r="J53" s="14"/>
    </row>
    <row r="54" spans="1:11" ht="28.5" customHeight="1">
      <c r="J54" s="14"/>
    </row>
    <row r="55" spans="1:11" ht="56.1" customHeight="1">
      <c r="J55" s="14"/>
    </row>
    <row r="56" spans="1:11" ht="45" customHeight="1">
      <c r="J56" s="14"/>
    </row>
    <row r="57" spans="1:11" ht="45" customHeight="1">
      <c r="J57" s="14"/>
    </row>
    <row r="58" spans="1:11" ht="45" customHeight="1">
      <c r="J58" s="14"/>
    </row>
    <row r="59" spans="1:11" ht="45" customHeight="1">
      <c r="J59" s="14"/>
    </row>
    <row r="60" spans="1:11" ht="26.1" customHeight="1">
      <c r="J60" s="14"/>
    </row>
    <row r="61" spans="1:11" ht="42.95" customHeight="1">
      <c r="J61" s="14"/>
    </row>
    <row r="62" spans="1:11" ht="42" customHeight="1">
      <c r="J62" s="14"/>
    </row>
    <row r="63" spans="1:11" ht="18" customHeight="1">
      <c r="J63" s="14"/>
    </row>
    <row r="64" spans="1:11" ht="18" customHeight="1">
      <c r="J64" s="14"/>
    </row>
    <row r="65" spans="10:10" ht="18" customHeight="1">
      <c r="J65" s="14"/>
    </row>
    <row r="66" spans="10:10" ht="18" customHeight="1">
      <c r="J66" s="14"/>
    </row>
    <row r="67" spans="10:10" ht="18" customHeight="1">
      <c r="J67" s="14"/>
    </row>
    <row r="68" spans="10:10" ht="18" customHeight="1">
      <c r="J68" s="14"/>
    </row>
    <row r="69" spans="10:10" ht="18" customHeight="1">
      <c r="J69" s="14"/>
    </row>
    <row r="70" spans="10:10" ht="18" customHeight="1">
      <c r="J70" s="14"/>
    </row>
    <row r="71" spans="10:10" ht="18" customHeight="1">
      <c r="J71" s="14"/>
    </row>
    <row r="72" spans="10:10" ht="28.5" customHeight="1">
      <c r="J72" s="14"/>
    </row>
    <row r="73" spans="10:10" ht="17.25" customHeight="1">
      <c r="J73" s="14"/>
    </row>
    <row r="74" spans="10:10" ht="17.25" customHeight="1">
      <c r="J74" s="14"/>
    </row>
  </sheetData>
  <mergeCells count="102">
    <mergeCell ref="D48:E48"/>
    <mergeCell ref="H48:I48"/>
    <mergeCell ref="D49:E49"/>
    <mergeCell ref="H49:I49"/>
    <mergeCell ref="A50:I50"/>
    <mergeCell ref="A3:A5"/>
    <mergeCell ref="B3:B5"/>
    <mergeCell ref="C3:C5"/>
    <mergeCell ref="F3:F5"/>
    <mergeCell ref="G3:G5"/>
    <mergeCell ref="D3:E5"/>
    <mergeCell ref="H4:I5"/>
    <mergeCell ref="D43:E43"/>
    <mergeCell ref="H43:I43"/>
    <mergeCell ref="D44:E44"/>
    <mergeCell ref="H44:I44"/>
    <mergeCell ref="D45:E45"/>
    <mergeCell ref="H45:I45"/>
    <mergeCell ref="D46:E46"/>
    <mergeCell ref="H46:I46"/>
    <mergeCell ref="D47:E47"/>
    <mergeCell ref="H47:I47"/>
    <mergeCell ref="D38:E38"/>
    <mergeCell ref="H38:I38"/>
    <mergeCell ref="D39:E39"/>
    <mergeCell ref="H39:I39"/>
    <mergeCell ref="D40:E40"/>
    <mergeCell ref="H40:I40"/>
    <mergeCell ref="D41:E41"/>
    <mergeCell ref="H41:I41"/>
    <mergeCell ref="D42:E42"/>
    <mergeCell ref="H42:I42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D28:E28"/>
    <mergeCell ref="H28:I28"/>
    <mergeCell ref="D29:E29"/>
    <mergeCell ref="H29:I29"/>
    <mergeCell ref="D30:E30"/>
    <mergeCell ref="H30:I30"/>
    <mergeCell ref="D31:E31"/>
    <mergeCell ref="H31:I31"/>
    <mergeCell ref="D32:E32"/>
    <mergeCell ref="H32:I32"/>
    <mergeCell ref="D23:E23"/>
    <mergeCell ref="H23:I23"/>
    <mergeCell ref="D24:E24"/>
    <mergeCell ref="H24:I24"/>
    <mergeCell ref="D25:E25"/>
    <mergeCell ref="H25:I25"/>
    <mergeCell ref="D26:E26"/>
    <mergeCell ref="H26:I26"/>
    <mergeCell ref="D27:E27"/>
    <mergeCell ref="H27:I27"/>
    <mergeCell ref="D18:E18"/>
    <mergeCell ref="H18:I18"/>
    <mergeCell ref="D19:E19"/>
    <mergeCell ref="H19:I19"/>
    <mergeCell ref="D20:E20"/>
    <mergeCell ref="H20:I20"/>
    <mergeCell ref="D21:E21"/>
    <mergeCell ref="H21:I21"/>
    <mergeCell ref="D22:E22"/>
    <mergeCell ref="H22:I2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J4:J5"/>
  </mergeCells>
  <phoneticPr fontId="5" type="noConversion"/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9"/>
  <sheetViews>
    <sheetView view="pageBreakPreview" topLeftCell="A16" zoomScaleNormal="100" workbookViewId="0">
      <selection activeCell="H7" sqref="H7:J24"/>
    </sheetView>
  </sheetViews>
  <sheetFormatPr defaultColWidth="9" defaultRowHeight="11.25"/>
  <cols>
    <col min="1" max="1" width="6.33203125" style="1" customWidth="1"/>
    <col min="2" max="2" width="4.83203125" style="1" customWidth="1"/>
    <col min="3" max="3" width="13.1640625" style="1" customWidth="1"/>
    <col min="4" max="4" width="26.5" style="1" customWidth="1"/>
    <col min="5" max="5" width="2.1640625" style="1" customWidth="1"/>
    <col min="6" max="6" width="5.83203125" style="1" customWidth="1"/>
    <col min="7" max="7" width="8.6640625" style="1" customWidth="1"/>
    <col min="8" max="8" width="1.1640625" style="1" customWidth="1"/>
    <col min="9" max="9" width="8.5" style="1" customWidth="1"/>
    <col min="10" max="10" width="12.5" style="2" customWidth="1"/>
    <col min="11" max="11" width="7.83203125" style="1" customWidth="1"/>
    <col min="12" max="16384" width="9" style="1"/>
  </cols>
  <sheetData>
    <row r="1" spans="1:11" ht="39.75" customHeight="1">
      <c r="A1" s="59" t="s">
        <v>31</v>
      </c>
      <c r="B1" s="59"/>
      <c r="C1" s="59"/>
      <c r="D1" s="59"/>
      <c r="E1" s="59"/>
      <c r="F1" s="59"/>
      <c r="G1" s="59"/>
      <c r="H1" s="59"/>
      <c r="I1" s="60"/>
      <c r="J1" s="65"/>
      <c r="K1" s="60"/>
    </row>
    <row r="2" spans="1:11" ht="28.5" customHeight="1">
      <c r="A2" s="61" t="s">
        <v>237</v>
      </c>
      <c r="B2" s="61"/>
      <c r="C2" s="61"/>
      <c r="D2" s="61"/>
      <c r="E2" s="61"/>
      <c r="F2" s="61"/>
      <c r="G2" s="61"/>
      <c r="H2" s="61"/>
      <c r="I2" s="62"/>
      <c r="J2" s="66"/>
      <c r="K2" s="62"/>
    </row>
    <row r="3" spans="1:11" ht="18" customHeight="1">
      <c r="A3" s="71" t="s">
        <v>16</v>
      </c>
      <c r="B3" s="63"/>
      <c r="C3" s="63" t="s">
        <v>33</v>
      </c>
      <c r="D3" s="63" t="s">
        <v>34</v>
      </c>
      <c r="E3" s="63"/>
      <c r="F3" s="63" t="s">
        <v>35</v>
      </c>
      <c r="G3" s="63" t="s">
        <v>36</v>
      </c>
      <c r="H3" s="63" t="s">
        <v>37</v>
      </c>
      <c r="I3" s="63"/>
      <c r="J3" s="67"/>
      <c r="K3" s="68"/>
    </row>
    <row r="4" spans="1:11" ht="18" customHeight="1">
      <c r="A4" s="72"/>
      <c r="B4" s="73"/>
      <c r="C4" s="73"/>
      <c r="D4" s="73"/>
      <c r="E4" s="73"/>
      <c r="F4" s="73"/>
      <c r="G4" s="73"/>
      <c r="H4" s="73" t="s">
        <v>38</v>
      </c>
      <c r="I4" s="73"/>
      <c r="J4" s="74" t="s">
        <v>39</v>
      </c>
      <c r="K4" s="9" t="s">
        <v>40</v>
      </c>
    </row>
    <row r="5" spans="1:11" ht="18" customHeight="1">
      <c r="A5" s="72"/>
      <c r="B5" s="73"/>
      <c r="C5" s="73"/>
      <c r="D5" s="73"/>
      <c r="E5" s="73"/>
      <c r="F5" s="73"/>
      <c r="G5" s="73"/>
      <c r="H5" s="73"/>
      <c r="I5" s="73"/>
      <c r="J5" s="74"/>
      <c r="K5" s="9" t="s">
        <v>41</v>
      </c>
    </row>
    <row r="6" spans="1:11" ht="21" customHeight="1">
      <c r="A6" s="7"/>
      <c r="B6" s="10"/>
      <c r="C6" s="10" t="s">
        <v>116</v>
      </c>
      <c r="D6" s="69"/>
      <c r="E6" s="69"/>
      <c r="F6" s="10"/>
      <c r="G6" s="11"/>
      <c r="H6" s="70"/>
      <c r="I6" s="70"/>
      <c r="J6" s="12"/>
      <c r="K6" s="13"/>
    </row>
    <row r="7" spans="1:11" ht="48.95" customHeight="1">
      <c r="A7" s="7">
        <v>1</v>
      </c>
      <c r="B7" s="10"/>
      <c r="C7" s="10" t="s">
        <v>155</v>
      </c>
      <c r="D7" s="69" t="s">
        <v>156</v>
      </c>
      <c r="E7" s="69"/>
      <c r="F7" s="8" t="s">
        <v>45</v>
      </c>
      <c r="G7" s="11">
        <v>21.43</v>
      </c>
      <c r="H7" s="70"/>
      <c r="I7" s="70"/>
      <c r="J7" s="12"/>
      <c r="K7" s="13"/>
    </row>
    <row r="8" spans="1:11" ht="57" customHeight="1">
      <c r="A8" s="7">
        <v>2</v>
      </c>
      <c r="B8" s="10"/>
      <c r="C8" s="10" t="s">
        <v>157</v>
      </c>
      <c r="D8" s="69" t="s">
        <v>158</v>
      </c>
      <c r="E8" s="69"/>
      <c r="F8" s="8" t="s">
        <v>45</v>
      </c>
      <c r="G8" s="11">
        <v>36.54</v>
      </c>
      <c r="H8" s="70"/>
      <c r="I8" s="70"/>
      <c r="J8" s="12"/>
      <c r="K8" s="13"/>
    </row>
    <row r="9" spans="1:11" ht="51.95" customHeight="1">
      <c r="A9" s="7">
        <v>3</v>
      </c>
      <c r="B9" s="10"/>
      <c r="C9" s="10" t="s">
        <v>238</v>
      </c>
      <c r="D9" s="69" t="s">
        <v>239</v>
      </c>
      <c r="E9" s="69"/>
      <c r="F9" s="8" t="s">
        <v>45</v>
      </c>
      <c r="G9" s="11">
        <v>2.85</v>
      </c>
      <c r="H9" s="70"/>
      <c r="I9" s="70"/>
      <c r="J9" s="12"/>
      <c r="K9" s="13"/>
    </row>
    <row r="10" spans="1:11" ht="35.1" customHeight="1">
      <c r="A10" s="7">
        <v>4</v>
      </c>
      <c r="B10" s="10"/>
      <c r="C10" s="10" t="s">
        <v>161</v>
      </c>
      <c r="D10" s="69" t="s">
        <v>240</v>
      </c>
      <c r="E10" s="69"/>
      <c r="F10" s="8" t="s">
        <v>45</v>
      </c>
      <c r="G10" s="11">
        <v>2.67</v>
      </c>
      <c r="H10" s="70"/>
      <c r="I10" s="70"/>
      <c r="J10" s="12"/>
      <c r="K10" s="13"/>
    </row>
    <row r="11" spans="1:11" ht="144.94999999999999" customHeight="1">
      <c r="A11" s="7">
        <v>5</v>
      </c>
      <c r="B11" s="10"/>
      <c r="C11" s="10" t="s">
        <v>241</v>
      </c>
      <c r="D11" s="69" t="s">
        <v>242</v>
      </c>
      <c r="E11" s="69"/>
      <c r="F11" s="8" t="s">
        <v>243</v>
      </c>
      <c r="G11" s="11">
        <v>2</v>
      </c>
      <c r="H11" s="70"/>
      <c r="I11" s="70"/>
      <c r="J11" s="12"/>
      <c r="K11" s="13"/>
    </row>
    <row r="12" spans="1:11" ht="39" customHeight="1">
      <c r="A12" s="7">
        <v>6</v>
      </c>
      <c r="B12" s="10"/>
      <c r="C12" s="10" t="s">
        <v>244</v>
      </c>
      <c r="D12" s="69" t="s">
        <v>245</v>
      </c>
      <c r="E12" s="69"/>
      <c r="F12" s="8" t="s">
        <v>75</v>
      </c>
      <c r="G12" s="11">
        <v>4.2</v>
      </c>
      <c r="H12" s="70"/>
      <c r="I12" s="70"/>
      <c r="J12" s="12"/>
      <c r="K12" s="13"/>
    </row>
    <row r="13" spans="1:11" ht="33" customHeight="1">
      <c r="A13" s="7">
        <v>7</v>
      </c>
      <c r="B13" s="10"/>
      <c r="C13" s="10" t="s">
        <v>246</v>
      </c>
      <c r="D13" s="69" t="s">
        <v>247</v>
      </c>
      <c r="E13" s="69"/>
      <c r="F13" s="8" t="s">
        <v>248</v>
      </c>
      <c r="G13" s="11">
        <v>1</v>
      </c>
      <c r="H13" s="70"/>
      <c r="I13" s="70"/>
      <c r="J13" s="12"/>
      <c r="K13" s="13"/>
    </row>
    <row r="14" spans="1:11" ht="33" customHeight="1">
      <c r="A14" s="7">
        <v>8</v>
      </c>
      <c r="B14" s="10"/>
      <c r="C14" s="10" t="s">
        <v>249</v>
      </c>
      <c r="D14" s="69" t="s">
        <v>250</v>
      </c>
      <c r="E14" s="69"/>
      <c r="F14" s="8" t="s">
        <v>251</v>
      </c>
      <c r="G14" s="11">
        <v>56.1</v>
      </c>
      <c r="H14" s="70"/>
      <c r="I14" s="70"/>
      <c r="J14" s="12"/>
      <c r="K14" s="13"/>
    </row>
    <row r="15" spans="1:11" ht="51" customHeight="1">
      <c r="A15" s="7">
        <v>9</v>
      </c>
      <c r="B15" s="10"/>
      <c r="C15" s="10" t="s">
        <v>252</v>
      </c>
      <c r="D15" s="69" t="s">
        <v>253</v>
      </c>
      <c r="E15" s="69"/>
      <c r="F15" s="8" t="s">
        <v>193</v>
      </c>
      <c r="G15" s="11">
        <v>1</v>
      </c>
      <c r="H15" s="70"/>
      <c r="I15" s="70"/>
      <c r="J15" s="12"/>
      <c r="K15" s="13"/>
    </row>
    <row r="16" spans="1:11" ht="74.099999999999994" customHeight="1">
      <c r="A16" s="7">
        <v>10</v>
      </c>
      <c r="B16" s="10"/>
      <c r="C16" s="10" t="s">
        <v>254</v>
      </c>
      <c r="D16" s="69" t="s">
        <v>255</v>
      </c>
      <c r="E16" s="69"/>
      <c r="F16" s="8" t="s">
        <v>248</v>
      </c>
      <c r="G16" s="11">
        <v>5</v>
      </c>
      <c r="H16" s="70"/>
      <c r="I16" s="70"/>
      <c r="J16" s="12"/>
      <c r="K16" s="13"/>
    </row>
    <row r="17" spans="1:11" ht="35.1" customHeight="1">
      <c r="A17" s="7">
        <v>11</v>
      </c>
      <c r="B17" s="10"/>
      <c r="C17" s="10" t="s">
        <v>256</v>
      </c>
      <c r="D17" s="69" t="s">
        <v>257</v>
      </c>
      <c r="E17" s="69"/>
      <c r="F17" s="8" t="s">
        <v>48</v>
      </c>
      <c r="G17" s="11">
        <v>6.2</v>
      </c>
      <c r="H17" s="70"/>
      <c r="I17" s="70"/>
      <c r="J17" s="12"/>
      <c r="K17" s="13"/>
    </row>
    <row r="18" spans="1:11" ht="36" customHeight="1">
      <c r="A18" s="7">
        <v>12</v>
      </c>
      <c r="B18" s="10"/>
      <c r="C18" s="10" t="s">
        <v>258</v>
      </c>
      <c r="D18" s="69"/>
      <c r="E18" s="69"/>
      <c r="F18" s="8" t="s">
        <v>48</v>
      </c>
      <c r="G18" s="11">
        <v>325</v>
      </c>
      <c r="H18" s="70"/>
      <c r="I18" s="70"/>
      <c r="J18" s="12"/>
      <c r="K18" s="13"/>
    </row>
    <row r="19" spans="1:11" ht="33" customHeight="1">
      <c r="A19" s="7">
        <v>13</v>
      </c>
      <c r="B19" s="10"/>
      <c r="C19" s="10" t="s">
        <v>154</v>
      </c>
      <c r="D19" s="69"/>
      <c r="E19" s="69"/>
      <c r="F19" s="10"/>
      <c r="G19" s="11"/>
      <c r="H19" s="70"/>
      <c r="I19" s="70"/>
      <c r="J19" s="12"/>
      <c r="K19" s="13"/>
    </row>
    <row r="20" spans="1:11" ht="39.950000000000003" customHeight="1">
      <c r="A20" s="7">
        <v>14</v>
      </c>
      <c r="B20" s="10"/>
      <c r="C20" s="10" t="s">
        <v>91</v>
      </c>
      <c r="D20" s="69" t="s">
        <v>231</v>
      </c>
      <c r="E20" s="69"/>
      <c r="F20" s="8" t="s">
        <v>93</v>
      </c>
      <c r="G20" s="11">
        <v>1</v>
      </c>
      <c r="H20" s="70"/>
      <c r="I20" s="70"/>
      <c r="J20" s="12"/>
      <c r="K20" s="13"/>
    </row>
    <row r="21" spans="1:11" ht="45" customHeight="1">
      <c r="A21" s="7">
        <v>15</v>
      </c>
      <c r="B21" s="10"/>
      <c r="C21" s="10" t="s">
        <v>99</v>
      </c>
      <c r="D21" s="69" t="s">
        <v>100</v>
      </c>
      <c r="E21" s="69"/>
      <c r="F21" s="8" t="s">
        <v>75</v>
      </c>
      <c r="G21" s="11">
        <v>216.3</v>
      </c>
      <c r="H21" s="70"/>
      <c r="I21" s="70"/>
      <c r="J21" s="12"/>
      <c r="K21" s="13"/>
    </row>
    <row r="22" spans="1:11" ht="60" customHeight="1">
      <c r="A22" s="7">
        <v>16</v>
      </c>
      <c r="B22" s="10"/>
      <c r="C22" s="10" t="s">
        <v>259</v>
      </c>
      <c r="D22" s="69" t="s">
        <v>234</v>
      </c>
      <c r="E22" s="69"/>
      <c r="F22" s="8" t="s">
        <v>75</v>
      </c>
      <c r="G22" s="11">
        <v>141.22999999999999</v>
      </c>
      <c r="H22" s="70"/>
      <c r="I22" s="70"/>
      <c r="J22" s="12"/>
      <c r="K22" s="13"/>
    </row>
    <row r="23" spans="1:11" ht="27" customHeight="1">
      <c r="A23" s="7">
        <v>17</v>
      </c>
      <c r="B23" s="10"/>
      <c r="C23" s="10" t="s">
        <v>260</v>
      </c>
      <c r="D23" s="69" t="s">
        <v>261</v>
      </c>
      <c r="E23" s="69"/>
      <c r="F23" s="8" t="s">
        <v>87</v>
      </c>
      <c r="G23" s="11">
        <v>30</v>
      </c>
      <c r="H23" s="70"/>
      <c r="I23" s="70"/>
      <c r="J23" s="12"/>
      <c r="K23" s="13"/>
    </row>
    <row r="24" spans="1:11" ht="54.95" customHeight="1">
      <c r="A24" s="7">
        <v>18</v>
      </c>
      <c r="B24" s="10"/>
      <c r="C24" s="10" t="s">
        <v>182</v>
      </c>
      <c r="D24" s="69" t="s">
        <v>262</v>
      </c>
      <c r="E24" s="69"/>
      <c r="F24" s="8" t="s">
        <v>75</v>
      </c>
      <c r="G24" s="11">
        <v>155.25</v>
      </c>
      <c r="H24" s="70"/>
      <c r="I24" s="70"/>
      <c r="J24" s="12"/>
      <c r="K24" s="13"/>
    </row>
    <row r="25" spans="1:11" ht="28.5" customHeight="1">
      <c r="A25" s="104" t="s">
        <v>114</v>
      </c>
      <c r="B25" s="105"/>
      <c r="C25" s="105"/>
      <c r="D25" s="105"/>
      <c r="E25" s="105"/>
      <c r="F25" s="105"/>
      <c r="G25" s="105"/>
      <c r="H25" s="105"/>
      <c r="I25" s="106"/>
      <c r="J25" s="12">
        <f>SUM(J7:J24)</f>
        <v>0</v>
      </c>
      <c r="K25" s="13"/>
    </row>
    <row r="26" spans="1:11" ht="28.5" customHeight="1">
      <c r="J26" s="14"/>
    </row>
    <row r="27" spans="1:11" ht="18" customHeight="1">
      <c r="J27" s="14"/>
    </row>
    <row r="28" spans="1:11" ht="18" customHeight="1">
      <c r="J28" s="14"/>
    </row>
    <row r="29" spans="1:11" ht="28.5" customHeight="1">
      <c r="J29" s="14"/>
    </row>
    <row r="30" spans="1:11" ht="56.1" customHeight="1">
      <c r="J30" s="14"/>
    </row>
    <row r="31" spans="1:11" ht="45" customHeight="1">
      <c r="J31" s="14"/>
    </row>
    <row r="32" spans="1:11" ht="45" customHeight="1">
      <c r="J32" s="14"/>
    </row>
    <row r="33" spans="10:10" ht="45" customHeight="1">
      <c r="J33" s="14"/>
    </row>
    <row r="34" spans="10:10" ht="45" customHeight="1">
      <c r="J34" s="14"/>
    </row>
    <row r="35" spans="10:10" ht="26.1" customHeight="1">
      <c r="J35" s="14"/>
    </row>
    <row r="36" spans="10:10" ht="42.95" customHeight="1">
      <c r="J36" s="14"/>
    </row>
    <row r="37" spans="10:10" ht="42" customHeight="1">
      <c r="J37" s="14"/>
    </row>
    <row r="38" spans="10:10" ht="18" customHeight="1">
      <c r="J38" s="14"/>
    </row>
    <row r="39" spans="10:10" ht="18" customHeight="1">
      <c r="J39" s="14"/>
    </row>
    <row r="40" spans="10:10" ht="18" customHeight="1">
      <c r="J40" s="14"/>
    </row>
    <row r="41" spans="10:10" ht="18" customHeight="1">
      <c r="J41" s="14"/>
    </row>
    <row r="42" spans="10:10" ht="18" customHeight="1">
      <c r="J42" s="14"/>
    </row>
    <row r="43" spans="10:10" ht="18" customHeight="1">
      <c r="J43" s="14"/>
    </row>
    <row r="44" spans="10:10" ht="18" customHeight="1">
      <c r="J44" s="14"/>
    </row>
    <row r="45" spans="10:10" ht="18" customHeight="1">
      <c r="J45" s="14"/>
    </row>
    <row r="46" spans="10:10" ht="18" customHeight="1">
      <c r="J46" s="14"/>
    </row>
    <row r="47" spans="10:10" ht="28.5" customHeight="1">
      <c r="J47" s="14"/>
    </row>
    <row r="48" spans="10:10" ht="17.25" customHeight="1">
      <c r="J48" s="14"/>
    </row>
    <row r="49" spans="10:10" ht="17.25" customHeight="1">
      <c r="J49" s="14"/>
    </row>
  </sheetData>
  <mergeCells count="52">
    <mergeCell ref="J4:J5"/>
    <mergeCell ref="D3:E5"/>
    <mergeCell ref="H4:I5"/>
    <mergeCell ref="D24:E24"/>
    <mergeCell ref="H24:I24"/>
    <mergeCell ref="D20:E20"/>
    <mergeCell ref="H20:I20"/>
    <mergeCell ref="D15:E15"/>
    <mergeCell ref="H15:I15"/>
    <mergeCell ref="D16:E16"/>
    <mergeCell ref="H16:I16"/>
    <mergeCell ref="D17:E17"/>
    <mergeCell ref="H17:I17"/>
    <mergeCell ref="D12:E12"/>
    <mergeCell ref="H12:I12"/>
    <mergeCell ref="D13:E13"/>
    <mergeCell ref="A25:I25"/>
    <mergeCell ref="A3:A5"/>
    <mergeCell ref="B3:B5"/>
    <mergeCell ref="C3:C5"/>
    <mergeCell ref="F3:F5"/>
    <mergeCell ref="G3:G5"/>
    <mergeCell ref="D21:E21"/>
    <mergeCell ref="H21:I21"/>
    <mergeCell ref="D22:E22"/>
    <mergeCell ref="H22:I22"/>
    <mergeCell ref="D23:E23"/>
    <mergeCell ref="H23:I23"/>
    <mergeCell ref="D18:E18"/>
    <mergeCell ref="H18:I18"/>
    <mergeCell ref="D19:E19"/>
    <mergeCell ref="H19:I19"/>
    <mergeCell ref="H13:I13"/>
    <mergeCell ref="D14:E14"/>
    <mergeCell ref="H14:I14"/>
    <mergeCell ref="D9:E9"/>
    <mergeCell ref="H9:I9"/>
    <mergeCell ref="D10:E10"/>
    <mergeCell ref="H10:I10"/>
    <mergeCell ref="D11:E11"/>
    <mergeCell ref="H11:I11"/>
    <mergeCell ref="D6:E6"/>
    <mergeCell ref="H6:I6"/>
    <mergeCell ref="D7:E7"/>
    <mergeCell ref="H7:I7"/>
    <mergeCell ref="D8:E8"/>
    <mergeCell ref="H8:I8"/>
    <mergeCell ref="A1:K1"/>
    <mergeCell ref="A2:D2"/>
    <mergeCell ref="E2:H2"/>
    <mergeCell ref="I2:K2"/>
    <mergeCell ref="H3:K3"/>
  </mergeCells>
  <phoneticPr fontId="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扉页</vt:lpstr>
      <vt:lpstr>汇总表</vt:lpstr>
      <vt:lpstr>北门安保室装修及水电安装</vt:lpstr>
      <vt:lpstr>六楼阅读区装修</vt:lpstr>
      <vt:lpstr>八楼荣誉室装修</vt:lpstr>
      <vt:lpstr>二楼天面防护设施</vt:lpstr>
      <vt:lpstr>户外照明设施</vt:lpstr>
      <vt:lpstr>户外给水系统</vt:lpstr>
      <vt:lpstr>户外排水井、洗车位、防爆门等杂项</vt:lpstr>
      <vt:lpstr>八楼荣誉室装修!Print_Area</vt:lpstr>
      <vt:lpstr>北门安保室装修及水电安装!Print_Area</vt:lpstr>
      <vt:lpstr>二楼天面防护设施!Print_Area</vt:lpstr>
      <vt:lpstr>扉页!Print_Area</vt:lpstr>
      <vt:lpstr>户外给水系统!Print_Area</vt:lpstr>
      <vt:lpstr>户外排水井、洗车位、防爆门等杂项!Print_Area</vt:lpstr>
      <vt:lpstr>户外照明设施!Print_Area</vt:lpstr>
      <vt:lpstr>汇总表!Print_Area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2026-05-06T08:55:20Z</cp:lastPrinted>
  <dcterms:created xsi:type="dcterms:W3CDTF">2024-06-13T09:46:00Z</dcterms:created>
  <dcterms:modified xsi:type="dcterms:W3CDTF">2026-05-06T08:55:28Z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AA833E1B47CD44D98CF533542D152510_12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